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5" i="1" l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<sst xmlns="http://schemas.openxmlformats.org/spreadsheetml/2006/main" count="172" uniqueCount="141">
  <si>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</si>
  <si>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</si>
  <si>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</si>
  <si>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</si>
  <si>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</si>
  <si>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</si>
  <si>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</si>
  <si>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3</t>
  </si>
  <si>
    <t>Nhóm:</t>
  </si>
  <si>
    <t>52</t>
  </si>
  <si>
    <t xml:space="preserve">GVGD: </t>
  </si>
  <si>
    <t>Ms Arianne</t>
  </si>
  <si>
    <t xml:space="preserve">Ngày thi:   </t>
  </si>
  <si>
    <t>23/01/2022</t>
  </si>
  <si>
    <t>Ca thi:</t>
  </si>
  <si>
    <t>07:30</t>
  </si>
  <si>
    <t xml:space="preserve">Phòng thi: </t>
  </si>
  <si>
    <t>ON5</t>
  </si>
  <si>
    <t xml:space="preserve">Họ tên giám thị 1: </t>
  </si>
  <si>
    <t>Phan Thị Thu</t>
  </si>
  <si>
    <t>Số SV có mặt:</t>
  </si>
  <si>
    <t xml:space="preserve">Vắng: </t>
  </si>
  <si>
    <t xml:space="preserve">Họ tên giám thị 2: </t>
  </si>
  <si>
    <t>Trần Ngọc Thùy Dương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</si>
  <si>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</si>
  <si>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</si>
  <si>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</si>
  <si>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</si>
  <si>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</si>
  <si>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</si>
  <si>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</si>
  <si>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</si>
  <si>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</si>
  <si>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</si>
  <si>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</si>
  <si>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Hà Thị</t>
  </si>
  <si>
    <t>Bé</t>
  </si>
  <si>
    <t>08/12/2002</t>
  </si>
  <si>
    <t>CCQ2010K</t>
  </si>
  <si>
    <t>Trần Đình</t>
  </si>
  <si>
    <t>Chánh</t>
  </si>
  <si>
    <t>20/03/2002</t>
  </si>
  <si>
    <t>CCQ2011J</t>
  </si>
  <si>
    <t>Nguyễn Chí</t>
  </si>
  <si>
    <t>Công</t>
  </si>
  <si>
    <t>06/09/2002</t>
  </si>
  <si>
    <t>CCQ2017M</t>
  </si>
  <si>
    <t>Hồng Văn</t>
  </si>
  <si>
    <t>Đồng</t>
  </si>
  <si>
    <t>07/04/2002</t>
  </si>
  <si>
    <t>CCQ2003B</t>
  </si>
  <si>
    <t>Nguyễn Thị Kim</t>
  </si>
  <si>
    <t>Hạnh</t>
  </si>
  <si>
    <t>23/12/2002</t>
  </si>
  <si>
    <t>CCQ2021C</t>
  </si>
  <si>
    <t>Trần Thị Thanh</t>
  </si>
  <si>
    <t>Hoa</t>
  </si>
  <si>
    <t>18/03/2002</t>
  </si>
  <si>
    <t>Trần Quốc</t>
  </si>
  <si>
    <t>Hoàng</t>
  </si>
  <si>
    <t>05/06/2002</t>
  </si>
  <si>
    <t>CCQ2017N</t>
  </si>
  <si>
    <t>Mai Thị</t>
  </si>
  <si>
    <t>Huệ</t>
  </si>
  <si>
    <t>06/02/2002</t>
  </si>
  <si>
    <t>CCQ2012R</t>
  </si>
  <si>
    <t>Nguyễn Trung</t>
  </si>
  <si>
    <t>Kiên</t>
  </si>
  <si>
    <t>12/01/2002</t>
  </si>
  <si>
    <t>vắng</t>
  </si>
  <si>
    <t>Nguyễn Hồ Hoài</t>
  </si>
  <si>
    <t>Linh</t>
  </si>
  <si>
    <t>12/10/2000</t>
  </si>
  <si>
    <t>21/08/2002</t>
  </si>
  <si>
    <t>Võ Văn Huỳnh</t>
  </si>
  <si>
    <t>Long</t>
  </si>
  <si>
    <t>13/09/2000</t>
  </si>
  <si>
    <t>CCQ1806A</t>
  </si>
  <si>
    <t>Trần Hữu</t>
  </si>
  <si>
    <t>Nghĩa</t>
  </si>
  <si>
    <t>07/02/2002</t>
  </si>
  <si>
    <t>CCQ2010L</t>
  </si>
  <si>
    <t>Trần Thị Kim</t>
  </si>
  <si>
    <t>Ny</t>
  </si>
  <si>
    <t>01/08/2002</t>
  </si>
  <si>
    <t>Nguyễn Thị Thu</t>
  </si>
  <si>
    <t>Quyên</t>
  </si>
  <si>
    <t>28/07/2002</t>
  </si>
  <si>
    <t>Đoàn Thế</t>
  </si>
  <si>
    <t>Sơn</t>
  </si>
  <si>
    <t>27/04/2000</t>
  </si>
  <si>
    <t>Hồ Quốc</t>
  </si>
  <si>
    <t>22/08/2002</t>
  </si>
  <si>
    <t>Nguyễn Đức</t>
  </si>
  <si>
    <t>Tâm</t>
  </si>
  <si>
    <t>29/03/2002</t>
  </si>
  <si>
    <t>CCQ2006A</t>
  </si>
  <si>
    <t>Tô Thu</t>
  </si>
  <si>
    <t>10/02/2002</t>
  </si>
  <si>
    <t>Đào Văn</t>
  </si>
  <si>
    <t>Thạch</t>
  </si>
  <si>
    <t>25/03/2002</t>
  </si>
  <si>
    <t>Thắng</t>
  </si>
  <si>
    <t>16/11/2002</t>
  </si>
  <si>
    <t>CCQ2027D</t>
  </si>
  <si>
    <t>Nguyễn Châu Anh</t>
  </si>
  <si>
    <t>Thư</t>
  </si>
  <si>
    <t>21/10/2002</t>
  </si>
  <si>
    <t>CCQ2027C</t>
  </si>
  <si>
    <t>Nguyễn Thị Minh</t>
  </si>
  <si>
    <t>09/12/2002</t>
  </si>
  <si>
    <t>Phạm Đang</t>
  </si>
  <si>
    <t>Trường</t>
  </si>
  <si>
    <t>15/04/2002</t>
  </si>
  <si>
    <t>Võ Văn</t>
  </si>
  <si>
    <t>27/05/2002</t>
  </si>
  <si>
    <t>CCQ2012K</t>
  </si>
  <si>
    <t>Hoàng Anh</t>
  </si>
  <si>
    <t>Tuấn</t>
  </si>
  <si>
    <t>21/06/2002</t>
  </si>
  <si>
    <t>Nguyễn Thanh</t>
  </si>
  <si>
    <t>02/09/2002</t>
  </si>
  <si>
    <t>Tăng Thanh</t>
  </si>
  <si>
    <t>25/10/2002</t>
  </si>
  <si>
    <t>CCQ2003A</t>
  </si>
  <si>
    <t>Lương Thế</t>
  </si>
  <si>
    <t>Vinh</t>
  </si>
  <si>
    <t>04/10/2002</t>
  </si>
  <si>
    <t>Nguyễn Ngọc</t>
  </si>
  <si>
    <t>Vũ</t>
  </si>
  <si>
    <t>04/09/2002</t>
  </si>
  <si>
    <t>Võ Minh</t>
  </si>
  <si>
    <t>Vương</t>
  </si>
  <si>
    <t>Phan Thị Thu Thảo</t>
  </si>
  <si>
    <t>Vy</t>
  </si>
  <si>
    <t>CCQ2012I</t>
  </si>
  <si>
    <t>GV chấm 1:</t>
  </si>
  <si>
    <t>GV chấm 2:</t>
  </si>
  <si>
    <t>SV dự thi: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</si>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</sst>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28" zoomScale="106" zoomScaleNormal="106" workbookViewId="0">
      <selection activeCell="F51" sqref="F51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8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49" t="s">
        <v>0</v>
      </c>
      <c r="B1" s="49"/>
      <c r="C1" s="49"/>
      <c r="D1" s="49"/>
      <c r="E1" s="52" t="s">
        <v>1</v>
      </c>
      <c r="F1" s="52"/>
      <c r="G1" s="52"/>
      <c r="H1" s="52"/>
      <c r="I1" s="15"/>
    </row>
    <row r="2" spans="1:11" ht="20.100000000000001" customHeight="1">
      <c r="A2" s="53" t="s">
        <v>2</v>
      </c>
      <c r="B2" s="53"/>
      <c r="C2" s="53"/>
      <c r="D2" s="53"/>
      <c r="E2" s="54" t="s">
        <v>3</v>
      </c>
      <c r="F2" s="54"/>
      <c r="G2" s="54"/>
      <c r="H2" s="54"/>
      <c r="I2" s="16"/>
    </row>
    <row r="3" spans="1:11" ht="5.85" customHeight="1"/>
    <row r="4" spans="1:11" ht="20.100000000000001" customHeight="1">
      <c r="B4" s="55" t="s">
        <v>4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5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46" t="s">
        <v>6</v>
      </c>
      <c r="C7" s="46"/>
      <c r="D7" s="51" t="s">
        <v>7</v>
      </c>
      <c r="E7" s="51"/>
      <c r="F7" s="51"/>
      <c r="G7" s="17" t="s">
        <v>8</v>
      </c>
      <c r="H7" s="18" t="s">
        <v>9</v>
      </c>
      <c r="I7" s="31"/>
      <c r="J7" s="1"/>
    </row>
    <row r="8" spans="1:11" ht="20.100000000000001" customHeight="1">
      <c r="B8" s="46" t="s">
        <v>10</v>
      </c>
      <c r="C8" s="46"/>
      <c r="D8" s="51" t="s">
        <v>11</v>
      </c>
      <c r="E8" s="51"/>
      <c r="F8" s="51"/>
      <c r="G8" s="19"/>
      <c r="H8" s="19"/>
      <c r="I8" s="19"/>
      <c r="J8" s="22"/>
    </row>
    <row r="9" spans="1:11" ht="20.100000000000001" customHeight="1">
      <c r="B9" s="46" t="s">
        <v>12</v>
      </c>
      <c r="C9" s="47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100000000000001" customHeight="1">
      <c r="B10" s="46" t="s">
        <v>18</v>
      </c>
      <c r="C10" s="46"/>
      <c r="D10" s="44" t="s">
        <v>19</v>
      </c>
      <c r="E10" s="44"/>
      <c r="F10" s="44"/>
      <c r="G10" s="19" t="s">
        <v>20</v>
      </c>
      <c r="H10" s="21">
        <v>30</v>
      </c>
      <c r="I10" s="32" t="s">
        <v>21</v>
      </c>
      <c r="J10" s="4">
        <v>2</v>
      </c>
    </row>
    <row r="11" spans="1:11" ht="20.100000000000001" customHeight="1">
      <c r="B11" s="48" t="s">
        <v>22</v>
      </c>
      <c r="C11" s="48"/>
      <c r="D11" s="45" t="s">
        <v>23</v>
      </c>
      <c r="E11" s="45"/>
      <c r="F11" s="45"/>
      <c r="G11" s="22" t="s">
        <v>24</v>
      </c>
      <c r="H11" s="23"/>
      <c r="I11" s="23"/>
      <c r="J11" s="23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1" customHeight="1">
      <c r="A13" s="7" t="s">
        <v>25</v>
      </c>
      <c r="B13" s="8" t="s">
        <v>26</v>
      </c>
      <c r="C13" s="9" t="s">
        <v>27</v>
      </c>
      <c r="D13" s="42" t="s">
        <v>28</v>
      </c>
      <c r="E13" s="43"/>
      <c r="F13" s="9" t="s">
        <v>29</v>
      </c>
      <c r="G13" s="9" t="s">
        <v>30</v>
      </c>
      <c r="H13" s="24" t="s">
        <v>31</v>
      </c>
      <c r="I13" s="24" t="s">
        <v>32</v>
      </c>
      <c r="J13" s="33" t="s">
        <v>33</v>
      </c>
      <c r="K13" s="7" t="s">
        <v>34</v>
      </c>
    </row>
    <row r="14" spans="1:11" ht="20.100000000000001" customHeight="1">
      <c r="A14" s="10">
        <v>224016</v>
      </c>
      <c r="B14" s="10">
        <v>1</v>
      </c>
      <c r="C14" s="10">
        <v>2120100382</v>
      </c>
      <c r="D14" s="11" t="s">
        <v>35</v>
      </c>
      <c r="E14" s="25" t="s">
        <v>36</v>
      </c>
      <c r="F14" s="26" t="s">
        <v>37</v>
      </c>
      <c r="G14" s="10" t="s">
        <v>38</v>
      </c>
      <c r="H14" s="27">
        <v>8</v>
      </c>
      <c r="I14" s="34">
        <v>5.2</v>
      </c>
      <c r="J14" s="35">
        <f t="shared" ref="J14:J45" si="0">ROUND((H14*0.4)+(I14*0.6),1)</f>
        <v>6.3</v>
      </c>
      <c r="K14" s="36"/>
    </row>
    <row r="15" spans="1:11" ht="20.100000000000001" customHeight="1">
      <c r="A15" s="10">
        <v>224016</v>
      </c>
      <c r="B15" s="10">
        <v>2</v>
      </c>
      <c r="C15" s="10">
        <v>2120110312</v>
      </c>
      <c r="D15" s="11" t="s">
        <v>39</v>
      </c>
      <c r="E15" s="25" t="s">
        <v>40</v>
      </c>
      <c r="F15" s="26" t="s">
        <v>41</v>
      </c>
      <c r="G15" s="10" t="s">
        <v>42</v>
      </c>
      <c r="H15" s="27">
        <v>8.6</v>
      </c>
      <c r="I15" s="34">
        <v>6.8</v>
      </c>
      <c r="J15" s="35">
        <f t="shared" si="0"/>
        <v>7.5</v>
      </c>
      <c r="K15" s="36"/>
    </row>
    <row r="16" spans="1:11" ht="20.100000000000001" customHeight="1">
      <c r="A16" s="10">
        <v>224016</v>
      </c>
      <c r="B16" s="10">
        <v>3</v>
      </c>
      <c r="C16" s="10">
        <v>2120170787</v>
      </c>
      <c r="D16" s="11" t="s">
        <v>43</v>
      </c>
      <c r="E16" s="25" t="s">
        <v>44</v>
      </c>
      <c r="F16" s="26" t="s">
        <v>45</v>
      </c>
      <c r="G16" s="10" t="s">
        <v>46</v>
      </c>
      <c r="H16" s="27">
        <v>7.9</v>
      </c>
      <c r="I16" s="34">
        <v>7</v>
      </c>
      <c r="J16" s="35">
        <f t="shared" si="0"/>
        <v>7.4</v>
      </c>
      <c r="K16" s="36"/>
    </row>
    <row r="17" spans="1:12" ht="20.100000000000001" customHeight="1">
      <c r="A17" s="10">
        <v>224016</v>
      </c>
      <c r="B17" s="10">
        <v>4</v>
      </c>
      <c r="C17" s="10">
        <v>2120030042</v>
      </c>
      <c r="D17" s="11" t="s">
        <v>47</v>
      </c>
      <c r="E17" s="25" t="s">
        <v>48</v>
      </c>
      <c r="F17" s="26" t="s">
        <v>49</v>
      </c>
      <c r="G17" s="10" t="s">
        <v>50</v>
      </c>
      <c r="H17" s="27">
        <v>6.9</v>
      </c>
      <c r="I17" s="34">
        <v>5</v>
      </c>
      <c r="J17" s="35">
        <f t="shared" si="0"/>
        <v>5.8</v>
      </c>
      <c r="K17" s="36"/>
    </row>
    <row r="18" spans="1:12" ht="20.100000000000001" customHeight="1">
      <c r="A18" s="10">
        <v>224016</v>
      </c>
      <c r="B18" s="10">
        <v>5</v>
      </c>
      <c r="C18" s="10">
        <v>2120210085</v>
      </c>
      <c r="D18" s="11" t="s">
        <v>51</v>
      </c>
      <c r="E18" s="25" t="s">
        <v>52</v>
      </c>
      <c r="F18" s="26" t="s">
        <v>53</v>
      </c>
      <c r="G18" s="10" t="s">
        <v>54</v>
      </c>
      <c r="H18" s="27">
        <v>8.8000000000000007</v>
      </c>
      <c r="I18" s="34">
        <v>7</v>
      </c>
      <c r="J18" s="35">
        <f t="shared" si="0"/>
        <v>7.7</v>
      </c>
      <c r="K18" s="36"/>
      <c r="L18" s="37"/>
    </row>
    <row r="19" spans="1:12" ht="20.100000000000001" customHeight="1">
      <c r="A19" s="10">
        <v>224016</v>
      </c>
      <c r="B19" s="10">
        <v>6</v>
      </c>
      <c r="C19" s="10">
        <v>2120210072</v>
      </c>
      <c r="D19" s="11" t="s">
        <v>55</v>
      </c>
      <c r="E19" s="25" t="s">
        <v>56</v>
      </c>
      <c r="F19" s="26" t="s">
        <v>57</v>
      </c>
      <c r="G19" s="10" t="s">
        <v>54</v>
      </c>
      <c r="H19" s="27">
        <v>8</v>
      </c>
      <c r="I19" s="34">
        <v>7</v>
      </c>
      <c r="J19" s="35">
        <f t="shared" si="0"/>
        <v>7.4</v>
      </c>
      <c r="K19" s="36"/>
    </row>
    <row r="20" spans="1:12" ht="20.100000000000001" customHeight="1">
      <c r="A20" s="10">
        <v>224016</v>
      </c>
      <c r="B20" s="10">
        <v>7</v>
      </c>
      <c r="C20" s="10">
        <v>2120170465</v>
      </c>
      <c r="D20" s="11" t="s">
        <v>58</v>
      </c>
      <c r="E20" s="25" t="s">
        <v>59</v>
      </c>
      <c r="F20" s="26" t="s">
        <v>60</v>
      </c>
      <c r="G20" s="10" t="s">
        <v>61</v>
      </c>
      <c r="H20" s="27">
        <v>7.6</v>
      </c>
      <c r="I20" s="34">
        <v>8</v>
      </c>
      <c r="J20" s="35">
        <f t="shared" si="0"/>
        <v>7.8</v>
      </c>
      <c r="K20" s="36"/>
    </row>
    <row r="21" spans="1:12" ht="20.100000000000001" customHeight="1">
      <c r="A21" s="10">
        <v>224016</v>
      </c>
      <c r="B21" s="10">
        <v>8</v>
      </c>
      <c r="C21" s="10">
        <v>2120120617</v>
      </c>
      <c r="D21" s="11" t="s">
        <v>62</v>
      </c>
      <c r="E21" s="25" t="s">
        <v>63</v>
      </c>
      <c r="F21" s="26" t="s">
        <v>64</v>
      </c>
      <c r="G21" s="10" t="s">
        <v>65</v>
      </c>
      <c r="H21" s="27">
        <v>8.1</v>
      </c>
      <c r="I21" s="34">
        <v>7.4</v>
      </c>
      <c r="J21" s="35">
        <f t="shared" si="0"/>
        <v>7.7</v>
      </c>
      <c r="K21" s="36"/>
    </row>
    <row r="22" spans="1:12" ht="20.100000000000001" customHeight="1">
      <c r="A22" s="12">
        <v>224016</v>
      </c>
      <c r="B22" s="12">
        <v>9</v>
      </c>
      <c r="C22" s="12">
        <v>2120030048</v>
      </c>
      <c r="D22" s="13" t="s">
        <v>66</v>
      </c>
      <c r="E22" s="28" t="s">
        <v>67</v>
      </c>
      <c r="F22" s="29" t="s">
        <v>68</v>
      </c>
      <c r="G22" s="12" t="s">
        <v>50</v>
      </c>
      <c r="H22" s="30"/>
      <c r="I22" s="38" t="s">
        <v>69</v>
      </c>
      <c r="J22" s="38" t="e">
        <f t="shared" si="0"/>
        <v>#VALUE!</v>
      </c>
      <c r="K22" s="39"/>
    </row>
    <row r="23" spans="1:12" ht="20.100000000000001" customHeight="1">
      <c r="A23" s="10">
        <v>224016</v>
      </c>
      <c r="B23" s="10">
        <v>10</v>
      </c>
      <c r="C23" s="10">
        <v>2120110318</v>
      </c>
      <c r="D23" s="11" t="s">
        <v>70</v>
      </c>
      <c r="E23" s="25" t="s">
        <v>71</v>
      </c>
      <c r="F23" s="26" t="s">
        <v>72</v>
      </c>
      <c r="G23" s="10" t="s">
        <v>42</v>
      </c>
      <c r="H23" s="27">
        <v>8.8000000000000007</v>
      </c>
      <c r="I23" s="34">
        <v>6.7</v>
      </c>
      <c r="J23" s="35">
        <f t="shared" si="0"/>
        <v>7.5</v>
      </c>
      <c r="K23" s="36"/>
    </row>
    <row r="24" spans="1:12" ht="20.100000000000001" customHeight="1">
      <c r="A24" s="10">
        <v>224016</v>
      </c>
      <c r="B24" s="10">
        <v>11</v>
      </c>
      <c r="C24" s="10">
        <v>2120210073</v>
      </c>
      <c r="D24" s="11" t="s">
        <v>51</v>
      </c>
      <c r="E24" s="25" t="s">
        <v>71</v>
      </c>
      <c r="F24" s="26" t="s">
        <v>73</v>
      </c>
      <c r="G24" s="10" t="s">
        <v>54</v>
      </c>
      <c r="H24" s="27">
        <v>8.4</v>
      </c>
      <c r="I24" s="34">
        <v>5.3</v>
      </c>
      <c r="J24" s="35">
        <f t="shared" si="0"/>
        <v>6.5</v>
      </c>
      <c r="K24" s="36"/>
    </row>
    <row r="25" spans="1:12" ht="20.100000000000001" customHeight="1">
      <c r="A25" s="10">
        <v>224016</v>
      </c>
      <c r="B25" s="10">
        <v>12</v>
      </c>
      <c r="C25" s="10">
        <v>2118060018</v>
      </c>
      <c r="D25" s="11" t="s">
        <v>74</v>
      </c>
      <c r="E25" s="25" t="s">
        <v>75</v>
      </c>
      <c r="F25" s="26" t="s">
        <v>76</v>
      </c>
      <c r="G25" s="10" t="s">
        <v>77</v>
      </c>
      <c r="H25" s="27">
        <v>7.5</v>
      </c>
      <c r="I25" s="34">
        <v>9.5</v>
      </c>
      <c r="J25" s="35">
        <f t="shared" si="0"/>
        <v>8.6999999999999993</v>
      </c>
      <c r="K25" s="36"/>
    </row>
    <row r="26" spans="1:12" ht="20.100000000000001" customHeight="1">
      <c r="A26" s="10">
        <v>224016</v>
      </c>
      <c r="B26" s="10">
        <v>13</v>
      </c>
      <c r="C26" s="10">
        <v>2120100419</v>
      </c>
      <c r="D26" s="11" t="s">
        <v>78</v>
      </c>
      <c r="E26" s="25" t="s">
        <v>79</v>
      </c>
      <c r="F26" s="26" t="s">
        <v>80</v>
      </c>
      <c r="G26" s="10" t="s">
        <v>81</v>
      </c>
      <c r="H26" s="27">
        <v>6</v>
      </c>
      <c r="I26" s="34">
        <v>7.1</v>
      </c>
      <c r="J26" s="35">
        <f t="shared" si="0"/>
        <v>6.7</v>
      </c>
      <c r="K26" s="36"/>
    </row>
    <row r="27" spans="1:12" ht="20.100000000000001" customHeight="1">
      <c r="A27" s="10">
        <v>224016</v>
      </c>
      <c r="B27" s="10">
        <v>14</v>
      </c>
      <c r="C27" s="10">
        <v>2120210075</v>
      </c>
      <c r="D27" s="11" t="s">
        <v>82</v>
      </c>
      <c r="E27" s="25" t="s">
        <v>83</v>
      </c>
      <c r="F27" s="26" t="s">
        <v>84</v>
      </c>
      <c r="G27" s="10" t="s">
        <v>54</v>
      </c>
      <c r="H27" s="27">
        <v>8.6</v>
      </c>
      <c r="I27" s="34">
        <v>6.1</v>
      </c>
      <c r="J27" s="35">
        <f t="shared" si="0"/>
        <v>7.1</v>
      </c>
      <c r="K27" s="36"/>
    </row>
    <row r="28" spans="1:12" ht="20.100000000000001" customHeight="1">
      <c r="A28" s="10">
        <v>224016</v>
      </c>
      <c r="B28" s="10">
        <v>15</v>
      </c>
      <c r="C28" s="10">
        <v>2120210076</v>
      </c>
      <c r="D28" s="11" t="s">
        <v>85</v>
      </c>
      <c r="E28" s="25" t="s">
        <v>86</v>
      </c>
      <c r="F28" s="26" t="s">
        <v>87</v>
      </c>
      <c r="G28" s="10" t="s">
        <v>54</v>
      </c>
      <c r="H28" s="27">
        <v>8.5</v>
      </c>
      <c r="I28" s="34">
        <v>5.8</v>
      </c>
      <c r="J28" s="35">
        <f t="shared" si="0"/>
        <v>6.9</v>
      </c>
      <c r="K28" s="36"/>
    </row>
    <row r="29" spans="1:12" ht="20.100000000000001" customHeight="1">
      <c r="A29" s="10">
        <v>224016</v>
      </c>
      <c r="B29" s="10">
        <v>16</v>
      </c>
      <c r="C29" s="10">
        <v>2118060029</v>
      </c>
      <c r="D29" s="11" t="s">
        <v>88</v>
      </c>
      <c r="E29" s="25" t="s">
        <v>89</v>
      </c>
      <c r="F29" s="26" t="s">
        <v>90</v>
      </c>
      <c r="G29" s="10" t="s">
        <v>77</v>
      </c>
      <c r="H29" s="27">
        <v>7</v>
      </c>
      <c r="I29" s="34">
        <v>9</v>
      </c>
      <c r="J29" s="35">
        <f t="shared" si="0"/>
        <v>8.1999999999999993</v>
      </c>
      <c r="K29" s="36"/>
    </row>
    <row r="30" spans="1:12" ht="20.100000000000001" customHeight="1">
      <c r="A30" s="10">
        <v>224016</v>
      </c>
      <c r="B30" s="10">
        <v>17</v>
      </c>
      <c r="C30" s="10">
        <v>2120110024</v>
      </c>
      <c r="D30" s="11" t="s">
        <v>91</v>
      </c>
      <c r="E30" s="25" t="s">
        <v>89</v>
      </c>
      <c r="F30" s="26" t="s">
        <v>92</v>
      </c>
      <c r="G30" s="10" t="s">
        <v>54</v>
      </c>
      <c r="H30" s="27">
        <v>8.4</v>
      </c>
      <c r="I30" s="34">
        <v>5</v>
      </c>
      <c r="J30" s="35">
        <f t="shared" si="0"/>
        <v>6.4</v>
      </c>
      <c r="K30" s="36"/>
    </row>
    <row r="31" spans="1:12" ht="20.100000000000001" customHeight="1">
      <c r="A31" s="10">
        <v>224016</v>
      </c>
      <c r="B31" s="10">
        <v>18</v>
      </c>
      <c r="C31" s="10">
        <v>2120060019</v>
      </c>
      <c r="D31" s="11" t="s">
        <v>93</v>
      </c>
      <c r="E31" s="25" t="s">
        <v>94</v>
      </c>
      <c r="F31" s="26" t="s">
        <v>95</v>
      </c>
      <c r="G31" s="10" t="s">
        <v>96</v>
      </c>
      <c r="H31" s="27">
        <v>8.6</v>
      </c>
      <c r="I31" s="34">
        <v>6</v>
      </c>
      <c r="J31" s="35">
        <f t="shared" si="0"/>
        <v>7</v>
      </c>
      <c r="K31" s="36"/>
    </row>
    <row r="32" spans="1:12" ht="20.100000000000001" customHeight="1">
      <c r="A32" s="10">
        <v>224016</v>
      </c>
      <c r="B32" s="10">
        <v>19</v>
      </c>
      <c r="C32" s="10">
        <v>2120240163</v>
      </c>
      <c r="D32" s="11" t="s">
        <v>97</v>
      </c>
      <c r="E32" s="25" t="s">
        <v>94</v>
      </c>
      <c r="F32" s="26" t="s">
        <v>98</v>
      </c>
      <c r="G32" s="10" t="s">
        <v>54</v>
      </c>
      <c r="H32" s="27">
        <v>9.4</v>
      </c>
      <c r="I32" s="34">
        <v>7.4</v>
      </c>
      <c r="J32" s="35">
        <f t="shared" si="0"/>
        <v>8.1999999999999993</v>
      </c>
      <c r="K32" s="36"/>
    </row>
    <row r="33" spans="1:11" ht="20.100000000000001" customHeight="1">
      <c r="A33" s="10">
        <v>224016</v>
      </c>
      <c r="B33" s="10">
        <v>20</v>
      </c>
      <c r="C33" s="10">
        <v>2120170485</v>
      </c>
      <c r="D33" s="11" t="s">
        <v>99</v>
      </c>
      <c r="E33" s="25" t="s">
        <v>100</v>
      </c>
      <c r="F33" s="26" t="s">
        <v>101</v>
      </c>
      <c r="G33" s="10" t="s">
        <v>61</v>
      </c>
      <c r="H33" s="27">
        <v>8.3000000000000007</v>
      </c>
      <c r="I33" s="34">
        <v>6.7</v>
      </c>
      <c r="J33" s="35">
        <f t="shared" si="0"/>
        <v>7.3</v>
      </c>
      <c r="K33" s="36"/>
    </row>
    <row r="34" spans="1:11" ht="20.100000000000001" customHeight="1">
      <c r="A34" s="10">
        <v>224016</v>
      </c>
      <c r="B34" s="10">
        <v>21</v>
      </c>
      <c r="C34" s="10">
        <v>2120270129</v>
      </c>
      <c r="D34" s="11" t="s">
        <v>93</v>
      </c>
      <c r="E34" s="25" t="s">
        <v>102</v>
      </c>
      <c r="F34" s="26" t="s">
        <v>103</v>
      </c>
      <c r="G34" s="10" t="s">
        <v>104</v>
      </c>
      <c r="H34" s="27">
        <v>7.5</v>
      </c>
      <c r="I34" s="34">
        <v>6.6</v>
      </c>
      <c r="J34" s="35">
        <f t="shared" si="0"/>
        <v>7</v>
      </c>
      <c r="K34" s="36"/>
    </row>
    <row r="35" spans="1:11" ht="20.100000000000001" customHeight="1">
      <c r="A35" s="10">
        <v>224016</v>
      </c>
      <c r="B35" s="10">
        <v>22</v>
      </c>
      <c r="C35" s="10">
        <v>2120270098</v>
      </c>
      <c r="D35" s="11" t="s">
        <v>105</v>
      </c>
      <c r="E35" s="25" t="s">
        <v>106</v>
      </c>
      <c r="F35" s="26" t="s">
        <v>107</v>
      </c>
      <c r="G35" s="10" t="s">
        <v>108</v>
      </c>
      <c r="H35" s="27">
        <v>9.1</v>
      </c>
      <c r="I35" s="34">
        <v>7.8</v>
      </c>
      <c r="J35" s="35">
        <f t="shared" si="0"/>
        <v>8.3000000000000007</v>
      </c>
      <c r="K35" s="36"/>
    </row>
    <row r="36" spans="1:11" ht="20.100000000000001" customHeight="1">
      <c r="A36" s="10">
        <v>224016</v>
      </c>
      <c r="B36" s="10">
        <v>23</v>
      </c>
      <c r="C36" s="10">
        <v>2120210091</v>
      </c>
      <c r="D36" s="11" t="s">
        <v>109</v>
      </c>
      <c r="E36" s="25" t="s">
        <v>106</v>
      </c>
      <c r="F36" s="26" t="s">
        <v>110</v>
      </c>
      <c r="G36" s="10" t="s">
        <v>54</v>
      </c>
      <c r="H36" s="27">
        <v>9</v>
      </c>
      <c r="I36" s="34">
        <v>7.7</v>
      </c>
      <c r="J36" s="35">
        <f t="shared" si="0"/>
        <v>8.1999999999999993</v>
      </c>
      <c r="K36" s="36"/>
    </row>
    <row r="37" spans="1:11" ht="20.100000000000001" customHeight="1">
      <c r="A37" s="10">
        <v>224016</v>
      </c>
      <c r="B37" s="10">
        <v>24</v>
      </c>
      <c r="C37" s="10">
        <v>2120030068</v>
      </c>
      <c r="D37" s="11" t="s">
        <v>111</v>
      </c>
      <c r="E37" s="25" t="s">
        <v>112</v>
      </c>
      <c r="F37" s="26" t="s">
        <v>113</v>
      </c>
      <c r="G37" s="10" t="s">
        <v>50</v>
      </c>
      <c r="H37" s="27">
        <v>8.4</v>
      </c>
      <c r="I37" s="34">
        <v>5.3</v>
      </c>
      <c r="J37" s="35">
        <f t="shared" si="0"/>
        <v>6.5</v>
      </c>
      <c r="K37" s="36"/>
    </row>
    <row r="38" spans="1:11" ht="20.100000000000001" customHeight="1">
      <c r="A38" s="10">
        <v>224016</v>
      </c>
      <c r="B38" s="10">
        <v>25</v>
      </c>
      <c r="C38" s="10">
        <v>2120120378</v>
      </c>
      <c r="D38" s="11" t="s">
        <v>114</v>
      </c>
      <c r="E38" s="25" t="s">
        <v>112</v>
      </c>
      <c r="F38" s="26" t="s">
        <v>115</v>
      </c>
      <c r="G38" s="10" t="s">
        <v>116</v>
      </c>
      <c r="H38" s="27">
        <v>8.5</v>
      </c>
      <c r="I38" s="34">
        <v>6.4</v>
      </c>
      <c r="J38" s="35">
        <f t="shared" si="0"/>
        <v>7.2</v>
      </c>
      <c r="K38" s="36"/>
    </row>
    <row r="39" spans="1:11" ht="20.100000000000001" customHeight="1">
      <c r="A39" s="12">
        <v>224016</v>
      </c>
      <c r="B39" s="12">
        <v>26</v>
      </c>
      <c r="C39" s="12">
        <v>2120210080</v>
      </c>
      <c r="D39" s="13" t="s">
        <v>117</v>
      </c>
      <c r="E39" s="28" t="s">
        <v>118</v>
      </c>
      <c r="F39" s="29" t="s">
        <v>119</v>
      </c>
      <c r="G39" s="12" t="s">
        <v>54</v>
      </c>
      <c r="H39" s="30"/>
      <c r="I39" s="38" t="s">
        <v>69</v>
      </c>
      <c r="J39" s="38" t="e">
        <f t="shared" si="0"/>
        <v>#VALUE!</v>
      </c>
      <c r="K39" s="39"/>
    </row>
    <row r="40" spans="1:11" ht="20.100000000000001" customHeight="1">
      <c r="A40" s="10">
        <v>224016</v>
      </c>
      <c r="B40" s="10">
        <v>27</v>
      </c>
      <c r="C40" s="10">
        <v>2120110323</v>
      </c>
      <c r="D40" s="11" t="s">
        <v>120</v>
      </c>
      <c r="E40" s="25" t="s">
        <v>118</v>
      </c>
      <c r="F40" s="26" t="s">
        <v>121</v>
      </c>
      <c r="G40" s="10" t="s">
        <v>42</v>
      </c>
      <c r="H40" s="27">
        <v>9.1999999999999993</v>
      </c>
      <c r="I40" s="34">
        <v>7.7</v>
      </c>
      <c r="J40" s="35">
        <f t="shared" si="0"/>
        <v>8.3000000000000007</v>
      </c>
      <c r="K40" s="36"/>
    </row>
    <row r="41" spans="1:11" ht="20.100000000000001" customHeight="1">
      <c r="A41" s="10">
        <v>224016</v>
      </c>
      <c r="B41" s="10">
        <v>28</v>
      </c>
      <c r="C41" s="10">
        <v>2120030032</v>
      </c>
      <c r="D41" s="11" t="s">
        <v>122</v>
      </c>
      <c r="E41" s="25" t="s">
        <v>118</v>
      </c>
      <c r="F41" s="26" t="s">
        <v>123</v>
      </c>
      <c r="G41" s="10" t="s">
        <v>124</v>
      </c>
      <c r="H41" s="27">
        <v>9.3000000000000007</v>
      </c>
      <c r="I41" s="34">
        <v>7.3</v>
      </c>
      <c r="J41" s="35">
        <f t="shared" si="0"/>
        <v>8.1</v>
      </c>
      <c r="K41" s="36"/>
    </row>
    <row r="42" spans="1:11" ht="20.100000000000001" customHeight="1">
      <c r="A42" s="10">
        <v>224016</v>
      </c>
      <c r="B42" s="10">
        <v>29</v>
      </c>
      <c r="C42" s="10">
        <v>2120210094</v>
      </c>
      <c r="D42" s="11" t="s">
        <v>125</v>
      </c>
      <c r="E42" s="25" t="s">
        <v>126</v>
      </c>
      <c r="F42" s="26" t="s">
        <v>127</v>
      </c>
      <c r="G42" s="10" t="s">
        <v>54</v>
      </c>
      <c r="H42" s="27">
        <v>7</v>
      </c>
      <c r="I42" s="34">
        <v>7</v>
      </c>
      <c r="J42" s="35">
        <f t="shared" si="0"/>
        <v>7</v>
      </c>
      <c r="K42" s="36"/>
    </row>
    <row r="43" spans="1:11" ht="20.100000000000001" customHeight="1">
      <c r="A43" s="10">
        <v>224016</v>
      </c>
      <c r="B43" s="10">
        <v>30</v>
      </c>
      <c r="C43" s="10">
        <v>2120110392</v>
      </c>
      <c r="D43" s="11" t="s">
        <v>128</v>
      </c>
      <c r="E43" s="25" t="s">
        <v>129</v>
      </c>
      <c r="F43" s="26" t="s">
        <v>130</v>
      </c>
      <c r="G43" s="10" t="s">
        <v>42</v>
      </c>
      <c r="H43" s="27">
        <v>8.9</v>
      </c>
      <c r="I43" s="34">
        <v>7.4</v>
      </c>
      <c r="J43" s="35">
        <f t="shared" si="0"/>
        <v>8</v>
      </c>
      <c r="K43" s="36"/>
    </row>
    <row r="44" spans="1:11" ht="20.100000000000001" customHeight="1">
      <c r="A44" s="10">
        <v>224016</v>
      </c>
      <c r="B44" s="10">
        <v>31</v>
      </c>
      <c r="C44" s="10">
        <v>2120030033</v>
      </c>
      <c r="D44" s="11" t="s">
        <v>131</v>
      </c>
      <c r="E44" s="25" t="s">
        <v>132</v>
      </c>
      <c r="F44" s="26" t="s">
        <v>80</v>
      </c>
      <c r="G44" s="10" t="s">
        <v>124</v>
      </c>
      <c r="H44" s="27">
        <v>8.9</v>
      </c>
      <c r="I44" s="34">
        <v>7.2</v>
      </c>
      <c r="J44" s="35">
        <f t="shared" si="0"/>
        <v>7.9</v>
      </c>
      <c r="K44" s="36"/>
    </row>
    <row r="45" spans="1:11" ht="20.100000000000001" customHeight="1">
      <c r="A45" s="10">
        <v>224016</v>
      </c>
      <c r="B45" s="10">
        <v>32</v>
      </c>
      <c r="C45" s="10">
        <v>2120120312</v>
      </c>
      <c r="D45" s="11" t="s">
        <v>133</v>
      </c>
      <c r="E45" s="25" t="s">
        <v>134</v>
      </c>
      <c r="F45" s="26" t="s">
        <v>45</v>
      </c>
      <c r="G45" s="10" t="s">
        <v>135</v>
      </c>
      <c r="H45" s="27">
        <v>8.5</v>
      </c>
      <c r="I45" s="34">
        <v>7.4</v>
      </c>
      <c r="J45" s="35">
        <f t="shared" si="0"/>
        <v>7.8</v>
      </c>
      <c r="K45" s="36"/>
    </row>
    <row r="47" spans="1:11" ht="20.100000000000001" customHeight="1">
      <c r="C47" s="14" t="s">
        <v>136</v>
      </c>
      <c r="D47" s="44" t="s">
        <v>19</v>
      </c>
      <c r="E47" s="44"/>
      <c r="F47" s="44"/>
    </row>
    <row r="48" spans="1:11" ht="20.100000000000001" customHeight="1">
      <c r="C48" s="14" t="s">
        <v>137</v>
      </c>
      <c r="D48" s="45" t="s">
        <v>23</v>
      </c>
      <c r="E48" s="45"/>
      <c r="F48" s="45"/>
    </row>
    <row r="49" spans="3:4" ht="20.100000000000001" customHeight="1">
      <c r="C49" s="14" t="s">
        <v>138</v>
      </c>
      <c r="D49" s="3">
        <v>30</v>
      </c>
    </row>
    <row r="50" spans="3:4" ht="20.100000000000001" customHeight="1">
      <c r="C50" s="14" t="s">
        <v>139</v>
      </c>
      <c r="D50" s="3">
        <v>30</v>
      </c>
    </row>
    <row r="51" spans="3:4" ht="20.100000000000001" customHeight="1">
      <c r="C51" s="14" t="s">
        <v>140</v>
      </c>
      <c r="D51" s="3">
        <v>0</v>
      </c>
    </row>
  </sheetData>
  <mergeCells count="19">
    <mergeCell ref="A1:D1"/>
    <mergeCell ref="E1:H1"/>
    <mergeCell ref="A2:D2"/>
    <mergeCell ref="E2:H2"/>
    <mergeCell ref="B4:J4"/>
    <mergeCell ref="B5:J5"/>
    <mergeCell ref="B7:C7"/>
    <mergeCell ref="D7:F7"/>
    <mergeCell ref="B8:C8"/>
    <mergeCell ref="D8:F8"/>
    <mergeCell ref="B12:J12"/>
    <mergeCell ref="D13:E13"/>
    <mergeCell ref="D47:F47"/>
    <mergeCell ref="D48:F48"/>
    <mergeCell ref="B9:C9"/>
    <mergeCell ref="B10:C10"/>
    <mergeCell ref="D10:F10"/>
    <mergeCell ref="B11:C11"/>
    <mergeCell ref="D11:F11"/>
  </mergeCells>
  <pageMargins left="0.3" right="0.2" top="0.37986111111111098" bottom="0.41944444444444401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2022-01-24T07:45:52Z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