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HỌC PHẦN - GĐ2 (21-22)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38" i="1" l="1"/>
  <c r="J42" i="1" l="1"/>
  <c r="J25" i="1" l="1"/>
  <c r="J26" i="1"/>
  <c r="J27" i="1"/>
  <c r="J28" i="1"/>
  <c r="J29" i="1"/>
  <c r="J30" i="1"/>
  <c r="J31" i="1"/>
  <c r="J32" i="1"/>
  <c r="J33" i="1"/>
  <c r="J34" i="1"/>
  <c r="J35" i="1"/>
  <c r="J36" i="1"/>
  <c r="J37" i="1"/>
  <c r="J39" i="1"/>
  <c r="J40" i="1"/>
  <c r="J41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<sst xmlns="http://schemas.openxmlformats.org/spreadsheetml/2006/main" count="159" uniqueCount="137">
  <si>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</si>
  <si>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</si>
  <si>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</si>
  <si>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</si>
  <si>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</si>
  <si>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</si>
  <si>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</si>
  <si>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</si>
  <si>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</si>
  <si>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</si>
  <si>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</si>
  <si>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</si>
  <si>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</si>
  <si>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</si>
  <si>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</si>
  <si>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</si>
  <si>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</si>
  <si>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</si>
  <si>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</si>
  <si>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</si>
  <si>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</si>
  <si>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</si>
  <si>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</si>
  <si>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</si>
  <si>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</si>
  <si>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</si>
  <si>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</si>
  <si>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</si>
  <si>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</si>
  <si>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23/07/2001</t>
  </si>
  <si>
    <t>Anh</t>
  </si>
  <si>
    <t>Duyên</t>
  </si>
  <si>
    <t>13/04/2002</t>
  </si>
  <si>
    <t>07/02/2001</t>
  </si>
  <si>
    <t>Nguyễn Thị Mỹ</t>
  </si>
  <si>
    <t>07/01/2002</t>
  </si>
  <si>
    <t>Lộc</t>
  </si>
  <si>
    <t>Minh</t>
  </si>
  <si>
    <t>Nga</t>
  </si>
  <si>
    <t>Ngân</t>
  </si>
  <si>
    <t>Nguyên</t>
  </si>
  <si>
    <t>03/10/2001</t>
  </si>
  <si>
    <t>Oanh</t>
  </si>
  <si>
    <t>Thúy</t>
  </si>
  <si>
    <t>Vy</t>
  </si>
  <si>
    <t>CỘNG HÒA XÃ HỘI CHỦ NGHĨA VIỆT NAM</t>
  </si>
  <si>
    <t>Độc lập - Tự do - Hạnh phúc</t>
  </si>
  <si>
    <t>17/01/2022</t>
  </si>
  <si>
    <t>07:30</t>
  </si>
  <si>
    <t>Hiền</t>
  </si>
  <si>
    <t>Nguyễn Thị Cẩm</t>
  </si>
  <si>
    <t>Tiên</t>
  </si>
  <si>
    <t>TRƯỜNG CĐ CÔNG THƯƠNG TP.HCM</t>
  </si>
  <si>
    <t>12/11/2000</t>
  </si>
  <si>
    <t>Phúc</t>
  </si>
  <si>
    <t>Nguyễn Thị Thu</t>
  </si>
  <si>
    <t>04</t>
  </si>
  <si>
    <t>Nguyễn Thị Thúy</t>
  </si>
  <si>
    <t>20/10/2001</t>
  </si>
  <si>
    <t>Nguyễn Thị Kim</t>
  </si>
  <si>
    <t>Quỳnh</t>
  </si>
  <si>
    <t>Tuyền</t>
  </si>
  <si>
    <t>Nguyễn Thị Hồng</t>
  </si>
  <si>
    <t>Vân</t>
  </si>
  <si>
    <t>20/12/2002</t>
  </si>
  <si>
    <t>Trần Thị Thu</t>
  </si>
  <si>
    <t>Yến</t>
  </si>
  <si>
    <t>Hà</t>
  </si>
  <si>
    <t>Ngọc</t>
  </si>
  <si>
    <t>Trần Ngọc Thùy Dương</t>
  </si>
  <si>
    <t>03/04/2001</t>
  </si>
  <si>
    <t>13/11/2001</t>
  </si>
  <si>
    <t>15/08/2002</t>
  </si>
  <si>
    <t>Trần Thị Thúy</t>
  </si>
  <si>
    <t>Phiên dịch</t>
  </si>
  <si>
    <t>ON12</t>
  </si>
  <si>
    <t>Nguyễn Thị Phương Nga</t>
  </si>
  <si>
    <t>Nguyễn Thị Trâm</t>
  </si>
  <si>
    <t>CCQ2024D</t>
  </si>
  <si>
    <t>Nguyễn Trâm</t>
  </si>
  <si>
    <t>10/02/2001</t>
  </si>
  <si>
    <t>CCQ1924J</t>
  </si>
  <si>
    <t>Lê Thị Kiều</t>
  </si>
  <si>
    <t>20/04/2001</t>
  </si>
  <si>
    <t>CCQ1924H</t>
  </si>
  <si>
    <t>Gấm</t>
  </si>
  <si>
    <t>01/09/2001</t>
  </si>
  <si>
    <t>CCQ1924I</t>
  </si>
  <si>
    <t>Rahlan</t>
  </si>
  <si>
    <t>H'chinh</t>
  </si>
  <si>
    <t>08/11/1998</t>
  </si>
  <si>
    <t>CCQ1824C</t>
  </si>
  <si>
    <t>CCQ2024C</t>
  </si>
  <si>
    <t>28/04/2001</t>
  </si>
  <si>
    <t>Lệ</t>
  </si>
  <si>
    <t>CCQ1924B</t>
  </si>
  <si>
    <t>Trần Thị Xuân</t>
  </si>
  <si>
    <t>04/11/2001</t>
  </si>
  <si>
    <t>Trần Thị Tố</t>
  </si>
  <si>
    <t>17/03/1999</t>
  </si>
  <si>
    <t>CCQ1724C</t>
  </si>
  <si>
    <t>Trần Thị Kim</t>
  </si>
  <si>
    <t>Đỗ Thị Như</t>
  </si>
  <si>
    <t>Bùi Thị Hồng</t>
  </si>
  <si>
    <t>Trần Thị Kiều</t>
  </si>
  <si>
    <t>30/11/2001</t>
  </si>
  <si>
    <t>CCQ1924A</t>
  </si>
  <si>
    <t>Võ Thùy Mỹ</t>
  </si>
  <si>
    <t>Ngô Lê Khắc</t>
  </si>
  <si>
    <t>CCQ1924E</t>
  </si>
  <si>
    <t>Trương Thị Thu</t>
  </si>
  <si>
    <t>Thủy</t>
  </si>
  <si>
    <t>Nguyễn Diệu</t>
  </si>
  <si>
    <t>16/11/2001</t>
  </si>
  <si>
    <t>CCQ1924G</t>
  </si>
  <si>
    <t>Ngô Thị Thủy</t>
  </si>
  <si>
    <t>22/02/2000</t>
  </si>
  <si>
    <t>17/11/2001</t>
  </si>
  <si>
    <t>CCQ1924K</t>
  </si>
  <si>
    <t>Nguyễn Kim</t>
  </si>
  <si>
    <t>02/02/2001</t>
  </si>
  <si>
    <t>Dương Thị Ánh</t>
  </si>
  <si>
    <t>Tuyết</t>
  </si>
  <si>
    <t>06/01/2001</t>
  </si>
  <si>
    <t>Trần Thị Hồng</t>
  </si>
  <si>
    <t>13/04/2001</t>
  </si>
  <si>
    <t>Võ Thị</t>
  </si>
  <si>
    <t>16/01/2002</t>
  </si>
  <si>
    <t>Lưu Thúy</t>
  </si>
  <si>
    <t>25/01/2001</t>
  </si>
  <si>
    <t>18/07/2001</t>
  </si>
  <si>
    <t xml:space="preserve">Trần Thoại Kiều </t>
  </si>
  <si>
    <t>Khanh</t>
  </si>
  <si>
    <t>NGUYỄN THỊ PHƯƠNG NGA</t>
  </si>
  <si>
    <t>NGUYỄN THANH LOAN</t>
  </si>
  <si>
    <t>Vắng</t>
  </si>
  <si>
    <t>Bổ sung do thiếu tên trong 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</si>
</sst>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7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vertical="center"/>
    </xf>
    <xf numFmtId="14" fontId="7" fillId="4" borderId="2" xfId="0" applyNumberFormat="1" applyFont="1" applyFill="1" applyBorder="1" applyAlignment="1">
      <alignment vertical="center"/>
    </xf>
    <xf numFmtId="16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8" fillId="0" borderId="2" xfId="0" applyNumberFormat="1" applyFont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zoomScaleNormal="100" workbookViewId="0">
      <selection activeCell="K10" sqref="K10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3.875" style="2" customWidth="1"/>
    <col min="4" max="4" width="19.125" style="2" customWidth="1"/>
    <col min="5" max="5" width="9.875" style="2" customWidth="1"/>
    <col min="6" max="6" width="12.875" style="2" customWidth="1"/>
    <col min="7" max="7" width="12.5625" style="2" customWidth="1"/>
    <col min="8" max="8" width="12.125" style="3" customWidth="1"/>
    <col min="9" max="9" width="9.3125" style="44" customWidth="1"/>
    <col min="10" max="10" width="9.125" style="3" customWidth="1"/>
    <col min="11" max="16384" width="9.125" style="2"/>
  </cols>
  <sheetData>
    <row r="1" spans="1:11" ht="20.100000000000001" customHeight="1">
      <c r="A1" s="55" t="s">
        <v>52</v>
      </c>
      <c r="B1" s="55"/>
      <c r="C1" s="55"/>
      <c r="D1" s="55"/>
      <c r="E1" s="57" t="s">
        <v>45</v>
      </c>
      <c r="F1" s="57"/>
      <c r="G1" s="57"/>
      <c r="H1" s="57"/>
      <c r="I1" s="42"/>
    </row>
    <row r="2" spans="1:11" ht="20.100000000000001" customHeight="1">
      <c r="A2" s="56" t="s">
        <v>17</v>
      </c>
      <c r="B2" s="56"/>
      <c r="C2" s="56"/>
      <c r="D2" s="56"/>
      <c r="E2" s="58" t="s">
        <v>46</v>
      </c>
      <c r="F2" s="58"/>
      <c r="G2" s="58"/>
      <c r="H2" s="58"/>
      <c r="I2" s="43"/>
    </row>
    <row r="3" spans="1:11" ht="5.85" customHeight="1">
      <c r="B3" s="9"/>
      <c r="H3" s="10"/>
      <c r="J3" s="10"/>
    </row>
    <row r="4" spans="1:11" ht="20.100000000000001" customHeight="1">
      <c r="B4" s="61" t="s">
        <v>22</v>
      </c>
      <c r="C4" s="62"/>
      <c r="D4" s="62"/>
      <c r="E4" s="62"/>
      <c r="F4" s="62"/>
      <c r="G4" s="62"/>
      <c r="H4" s="62"/>
      <c r="I4" s="62"/>
      <c r="J4" s="62"/>
    </row>
    <row r="5" spans="1:11" ht="20.100000000000001" customHeight="1">
      <c r="B5" s="55" t="s">
        <v>23</v>
      </c>
      <c r="C5" s="63"/>
      <c r="D5" s="63"/>
      <c r="E5" s="63"/>
      <c r="F5" s="63"/>
      <c r="G5" s="63"/>
      <c r="H5" s="63"/>
      <c r="I5" s="63"/>
      <c r="J5" s="63"/>
    </row>
    <row r="6" spans="1:11" ht="5.85" customHeight="1">
      <c r="B6" s="16"/>
      <c r="C6" s="12"/>
      <c r="D6" s="12"/>
      <c r="E6" s="12"/>
      <c r="F6" s="12"/>
      <c r="G6" s="12"/>
      <c r="H6" s="12"/>
      <c r="I6" s="45"/>
      <c r="J6" s="12"/>
    </row>
    <row r="7" spans="1:11" ht="20.100000000000001" customHeight="1">
      <c r="B7" s="66" t="s">
        <v>18</v>
      </c>
      <c r="C7" s="66"/>
      <c r="D7" s="68" t="s">
        <v>74</v>
      </c>
      <c r="E7" s="68"/>
      <c r="F7" s="68"/>
      <c r="G7" s="25" t="s">
        <v>16</v>
      </c>
      <c r="H7" s="26" t="s">
        <v>56</v>
      </c>
      <c r="I7" s="46"/>
      <c r="J7" s="22"/>
    </row>
    <row r="8" spans="1:11" ht="20.100000000000001" customHeight="1">
      <c r="B8" s="66" t="s">
        <v>0</v>
      </c>
      <c r="C8" s="66"/>
      <c r="D8" s="70" t="s">
        <v>76</v>
      </c>
      <c r="E8" s="70"/>
      <c r="F8" s="70"/>
      <c r="G8" s="17"/>
      <c r="H8" s="17"/>
      <c r="I8" s="47"/>
      <c r="J8" s="13"/>
    </row>
    <row r="9" spans="1:11" ht="20.100000000000001" customHeight="1">
      <c r="B9" s="66" t="s">
        <v>3</v>
      </c>
      <c r="C9" s="69"/>
      <c r="D9" s="27" t="s">
        <v>47</v>
      </c>
      <c r="E9" s="17" t="s">
        <v>4</v>
      </c>
      <c r="F9" s="27" t="s">
        <v>48</v>
      </c>
      <c r="G9" s="17" t="s">
        <v>5</v>
      </c>
      <c r="H9" s="28" t="s">
        <v>75</v>
      </c>
      <c r="I9" s="48"/>
      <c r="J9" s="23"/>
    </row>
    <row r="10" spans="1:11" ht="20.100000000000001" customHeight="1">
      <c r="B10" s="66" t="s">
        <v>1</v>
      </c>
      <c r="C10" s="66"/>
      <c r="D10" s="70" t="s">
        <v>69</v>
      </c>
      <c r="E10" s="70"/>
      <c r="F10" s="70"/>
      <c r="G10" s="17" t="s">
        <v>19</v>
      </c>
      <c r="H10" s="23">
        <v>28</v>
      </c>
      <c r="I10" s="49" t="s">
        <v>28</v>
      </c>
      <c r="J10" s="3">
        <v>1</v>
      </c>
    </row>
    <row r="11" spans="1:11" ht="20.100000000000001" customHeight="1">
      <c r="B11" s="67" t="s">
        <v>2</v>
      </c>
      <c r="C11" s="67"/>
      <c r="D11" s="71" t="s">
        <v>57</v>
      </c>
      <c r="E11" s="71"/>
      <c r="F11" s="71"/>
      <c r="G11" s="13" t="s">
        <v>20</v>
      </c>
      <c r="H11" s="14"/>
      <c r="I11" s="50"/>
      <c r="J11" s="14"/>
    </row>
    <row r="12" spans="1:11" ht="8.85" customHeight="1">
      <c r="B12" s="59"/>
      <c r="C12" s="60"/>
      <c r="D12" s="60"/>
      <c r="E12" s="60"/>
      <c r="F12" s="60"/>
      <c r="G12" s="60"/>
      <c r="H12" s="60"/>
      <c r="I12" s="60"/>
      <c r="J12" s="60"/>
    </row>
    <row r="13" spans="1:11" ht="26.1" customHeight="1">
      <c r="A13" s="19" t="s">
        <v>24</v>
      </c>
      <c r="B13" s="4" t="s">
        <v>6</v>
      </c>
      <c r="C13" s="5" t="s">
        <v>7</v>
      </c>
      <c r="D13" s="64" t="s">
        <v>8</v>
      </c>
      <c r="E13" s="65"/>
      <c r="F13" s="5" t="s">
        <v>9</v>
      </c>
      <c r="G13" s="5" t="s">
        <v>10</v>
      </c>
      <c r="H13" s="21" t="s">
        <v>25</v>
      </c>
      <c r="I13" s="5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224335</v>
      </c>
      <c r="B14" s="18">
        <v>1</v>
      </c>
      <c r="C14" s="18">
        <v>2120240093</v>
      </c>
      <c r="D14" s="29" t="s">
        <v>77</v>
      </c>
      <c r="E14" s="30" t="s">
        <v>30</v>
      </c>
      <c r="F14" s="24" t="s">
        <v>32</v>
      </c>
      <c r="G14" s="18" t="s">
        <v>78</v>
      </c>
      <c r="H14" s="54">
        <v>8.6999999999999993</v>
      </c>
      <c r="I14" s="8">
        <v>9</v>
      </c>
      <c r="J14" s="7">
        <f t="shared" ref="J14:J24" si="0">ROUND((H14*0.4)+(I14*0.6),1)</f>
        <v>8.9</v>
      </c>
      <c r="K14" s="20"/>
    </row>
    <row r="15" spans="1:11" ht="20.100000000000001" customHeight="1">
      <c r="A15" s="18">
        <v>224335</v>
      </c>
      <c r="B15" s="18">
        <v>2</v>
      </c>
      <c r="C15" s="18">
        <v>2119260283</v>
      </c>
      <c r="D15" s="29" t="s">
        <v>79</v>
      </c>
      <c r="E15" s="30" t="s">
        <v>30</v>
      </c>
      <c r="F15" s="24" t="s">
        <v>80</v>
      </c>
      <c r="G15" s="18" t="s">
        <v>81</v>
      </c>
      <c r="H15" s="54">
        <v>7.8</v>
      </c>
      <c r="I15" s="8">
        <v>8.6999999999999993</v>
      </c>
      <c r="J15" s="7">
        <f t="shared" si="0"/>
        <v>8.3000000000000007</v>
      </c>
      <c r="K15" s="20"/>
    </row>
    <row r="16" spans="1:11" ht="20.100000000000001" customHeight="1">
      <c r="A16" s="18">
        <v>224335</v>
      </c>
      <c r="B16" s="18">
        <v>3</v>
      </c>
      <c r="C16" s="18">
        <v>2119240203</v>
      </c>
      <c r="D16" s="29" t="s">
        <v>82</v>
      </c>
      <c r="E16" s="30" t="s">
        <v>31</v>
      </c>
      <c r="F16" s="24" t="s">
        <v>83</v>
      </c>
      <c r="G16" s="18" t="s">
        <v>84</v>
      </c>
      <c r="H16" s="54">
        <v>6.3</v>
      </c>
      <c r="I16" s="31">
        <v>4.0999999999999996</v>
      </c>
      <c r="J16" s="7">
        <f t="shared" si="0"/>
        <v>5</v>
      </c>
      <c r="K16" s="20"/>
    </row>
    <row r="17" spans="1:11" ht="20.100000000000001" customHeight="1">
      <c r="A17" s="18">
        <v>224335</v>
      </c>
      <c r="B17" s="18">
        <v>4</v>
      </c>
      <c r="C17" s="18">
        <v>2119240235</v>
      </c>
      <c r="D17" s="29" t="s">
        <v>62</v>
      </c>
      <c r="E17" s="30" t="s">
        <v>85</v>
      </c>
      <c r="F17" s="24" t="s">
        <v>86</v>
      </c>
      <c r="G17" s="18" t="s">
        <v>87</v>
      </c>
      <c r="H17" s="54">
        <v>8.6999999999999993</v>
      </c>
      <c r="I17" s="8">
        <v>8.8000000000000007</v>
      </c>
      <c r="J17" s="7">
        <f t="shared" si="0"/>
        <v>8.8000000000000007</v>
      </c>
      <c r="K17" s="20"/>
    </row>
    <row r="18" spans="1:11" ht="20.100000000000001" customHeight="1">
      <c r="A18" s="18">
        <v>224335</v>
      </c>
      <c r="B18" s="18">
        <v>5</v>
      </c>
      <c r="C18" s="18">
        <v>2118240158</v>
      </c>
      <c r="D18" s="29" t="s">
        <v>88</v>
      </c>
      <c r="E18" s="30" t="s">
        <v>89</v>
      </c>
      <c r="F18" s="24" t="s">
        <v>90</v>
      </c>
      <c r="G18" s="18" t="s">
        <v>91</v>
      </c>
      <c r="H18" s="54">
        <v>5.8</v>
      </c>
      <c r="I18" s="8">
        <v>4.4000000000000004</v>
      </c>
      <c r="J18" s="7">
        <f t="shared" si="0"/>
        <v>5</v>
      </c>
      <c r="K18" s="20"/>
    </row>
    <row r="19" spans="1:11" ht="20.100000000000001" customHeight="1">
      <c r="A19" s="18">
        <v>224335</v>
      </c>
      <c r="B19" s="18">
        <v>6</v>
      </c>
      <c r="C19" s="18">
        <v>2120240066</v>
      </c>
      <c r="D19" s="29" t="s">
        <v>55</v>
      </c>
      <c r="E19" s="30" t="s">
        <v>67</v>
      </c>
      <c r="F19" s="24" t="s">
        <v>64</v>
      </c>
      <c r="G19" s="18" t="s">
        <v>92</v>
      </c>
      <c r="H19" s="54">
        <v>6.3</v>
      </c>
      <c r="I19" s="8">
        <v>9.1</v>
      </c>
      <c r="J19" s="7">
        <f t="shared" si="0"/>
        <v>8</v>
      </c>
      <c r="K19" s="20"/>
    </row>
    <row r="20" spans="1:11" ht="20.100000000000001" customHeight="1">
      <c r="A20" s="18">
        <v>224335</v>
      </c>
      <c r="B20" s="18">
        <v>7</v>
      </c>
      <c r="C20" s="18">
        <v>2119240263</v>
      </c>
      <c r="D20" s="29" t="s">
        <v>65</v>
      </c>
      <c r="E20" s="30" t="s">
        <v>49</v>
      </c>
      <c r="F20" s="24" t="s">
        <v>93</v>
      </c>
      <c r="G20" s="18" t="s">
        <v>81</v>
      </c>
      <c r="H20" s="54">
        <v>7.9</v>
      </c>
      <c r="I20" s="8">
        <v>8.8000000000000007</v>
      </c>
      <c r="J20" s="7">
        <f t="shared" si="0"/>
        <v>8.4</v>
      </c>
      <c r="K20" s="20"/>
    </row>
    <row r="21" spans="1:11" ht="20.100000000000001" customHeight="1">
      <c r="A21" s="18">
        <v>224335</v>
      </c>
      <c r="B21" s="18">
        <v>8</v>
      </c>
      <c r="C21" s="18">
        <v>2119240035</v>
      </c>
      <c r="D21" s="29" t="s">
        <v>34</v>
      </c>
      <c r="E21" s="30" t="s">
        <v>94</v>
      </c>
      <c r="F21" s="24" t="s">
        <v>33</v>
      </c>
      <c r="G21" s="18" t="s">
        <v>95</v>
      </c>
      <c r="H21" s="8">
        <v>8.5</v>
      </c>
      <c r="I21" s="8">
        <v>8.9</v>
      </c>
      <c r="J21" s="7">
        <f t="shared" si="0"/>
        <v>8.6999999999999993</v>
      </c>
      <c r="K21" s="20"/>
    </row>
    <row r="22" spans="1:11" ht="20.100000000000001" customHeight="1">
      <c r="A22" s="18">
        <v>224335</v>
      </c>
      <c r="B22" s="18">
        <v>9</v>
      </c>
      <c r="C22" s="18">
        <v>2119240268</v>
      </c>
      <c r="D22" s="29" t="s">
        <v>96</v>
      </c>
      <c r="E22" s="30" t="s">
        <v>36</v>
      </c>
      <c r="F22" s="24" t="s">
        <v>29</v>
      </c>
      <c r="G22" s="18" t="s">
        <v>81</v>
      </c>
      <c r="H22" s="8">
        <v>7.2</v>
      </c>
      <c r="I22" s="8">
        <v>7</v>
      </c>
      <c r="J22" s="7">
        <f t="shared" si="0"/>
        <v>7.1</v>
      </c>
      <c r="K22" s="20"/>
    </row>
    <row r="23" spans="1:11" ht="20.100000000000001" customHeight="1">
      <c r="A23" s="18">
        <v>224335</v>
      </c>
      <c r="B23" s="18">
        <v>10</v>
      </c>
      <c r="C23" s="18">
        <v>2120240107</v>
      </c>
      <c r="D23" s="29" t="s">
        <v>59</v>
      </c>
      <c r="E23" s="30" t="s">
        <v>37</v>
      </c>
      <c r="F23" s="24" t="s">
        <v>97</v>
      </c>
      <c r="G23" s="18" t="s">
        <v>78</v>
      </c>
      <c r="H23" s="8">
        <v>8.6999999999999993</v>
      </c>
      <c r="I23" s="8">
        <v>9.1</v>
      </c>
      <c r="J23" s="7">
        <f t="shared" si="0"/>
        <v>8.9</v>
      </c>
      <c r="K23" s="20"/>
    </row>
    <row r="24" spans="1:11" ht="20.100000000000001" customHeight="1">
      <c r="A24" s="18">
        <v>224335</v>
      </c>
      <c r="B24" s="18">
        <v>11</v>
      </c>
      <c r="C24" s="18">
        <v>2117240152</v>
      </c>
      <c r="D24" s="29" t="s">
        <v>98</v>
      </c>
      <c r="E24" s="30" t="s">
        <v>38</v>
      </c>
      <c r="F24" s="24" t="s">
        <v>99</v>
      </c>
      <c r="G24" s="18" t="s">
        <v>100</v>
      </c>
      <c r="H24" s="8">
        <v>4.4000000000000004</v>
      </c>
      <c r="I24" s="31">
        <v>8.9</v>
      </c>
      <c r="J24" s="7">
        <f t="shared" si="0"/>
        <v>7.1</v>
      </c>
      <c r="K24" s="20"/>
    </row>
    <row r="25" spans="1:11" ht="20.100000000000001" customHeight="1">
      <c r="A25" s="18">
        <v>224335</v>
      </c>
      <c r="B25" s="18">
        <v>12</v>
      </c>
      <c r="C25" s="18">
        <v>2119240036</v>
      </c>
      <c r="D25" s="29" t="s">
        <v>101</v>
      </c>
      <c r="E25" s="30" t="s">
        <v>39</v>
      </c>
      <c r="F25" s="24" t="s">
        <v>53</v>
      </c>
      <c r="G25" s="18" t="s">
        <v>95</v>
      </c>
      <c r="H25" s="8">
        <v>8.8000000000000007</v>
      </c>
      <c r="I25" s="8">
        <v>9.1</v>
      </c>
      <c r="J25" s="7">
        <f t="shared" ref="J25:J42" si="1">ROUND((H25*0.4)+(I25*0.6),1)</f>
        <v>9</v>
      </c>
      <c r="K25" s="20"/>
    </row>
    <row r="26" spans="1:11" ht="20.100000000000001" customHeight="1">
      <c r="A26" s="18">
        <v>224335</v>
      </c>
      <c r="B26" s="18">
        <v>13</v>
      </c>
      <c r="C26" s="18">
        <v>2119240269</v>
      </c>
      <c r="D26" s="29" t="s">
        <v>73</v>
      </c>
      <c r="E26" s="30" t="s">
        <v>39</v>
      </c>
      <c r="F26" s="24" t="s">
        <v>58</v>
      </c>
      <c r="G26" s="18" t="s">
        <v>81</v>
      </c>
      <c r="H26" s="8">
        <v>7.6</v>
      </c>
      <c r="I26" s="8">
        <v>8.5</v>
      </c>
      <c r="J26" s="7">
        <f t="shared" si="1"/>
        <v>8.1</v>
      </c>
      <c r="K26" s="20"/>
    </row>
    <row r="27" spans="1:11" ht="20.100000000000001" customHeight="1">
      <c r="A27" s="18">
        <v>224335</v>
      </c>
      <c r="B27" s="18">
        <v>14</v>
      </c>
      <c r="C27" s="18">
        <v>2119240270</v>
      </c>
      <c r="D27" s="29" t="s">
        <v>102</v>
      </c>
      <c r="E27" s="30" t="s">
        <v>68</v>
      </c>
      <c r="F27" s="24" t="s">
        <v>71</v>
      </c>
      <c r="G27" s="18" t="s">
        <v>81</v>
      </c>
      <c r="H27" s="8">
        <v>7.6</v>
      </c>
      <c r="I27" s="31">
        <v>8.3000000000000007</v>
      </c>
      <c r="J27" s="7">
        <f t="shared" si="1"/>
        <v>8</v>
      </c>
      <c r="K27" s="20"/>
    </row>
    <row r="28" spans="1:11" ht="20.100000000000001" customHeight="1">
      <c r="A28" s="18">
        <v>224335</v>
      </c>
      <c r="B28" s="18">
        <v>15</v>
      </c>
      <c r="C28" s="18">
        <v>2120240110</v>
      </c>
      <c r="D28" s="29" t="s">
        <v>103</v>
      </c>
      <c r="E28" s="30" t="s">
        <v>40</v>
      </c>
      <c r="F28" s="24" t="s">
        <v>72</v>
      </c>
      <c r="G28" s="18" t="s">
        <v>78</v>
      </c>
      <c r="H28" s="8">
        <v>8.8000000000000007</v>
      </c>
      <c r="I28" s="8">
        <v>8.9</v>
      </c>
      <c r="J28" s="7">
        <f t="shared" si="1"/>
        <v>8.9</v>
      </c>
      <c r="K28" s="20"/>
    </row>
    <row r="29" spans="1:11" ht="20.100000000000001" customHeight="1">
      <c r="A29" s="18">
        <v>224335</v>
      </c>
      <c r="B29" s="18">
        <v>16</v>
      </c>
      <c r="C29" s="18">
        <v>2119240017</v>
      </c>
      <c r="D29" s="29" t="s">
        <v>104</v>
      </c>
      <c r="E29" s="30" t="s">
        <v>42</v>
      </c>
      <c r="F29" s="24" t="s">
        <v>105</v>
      </c>
      <c r="G29" s="18" t="s">
        <v>106</v>
      </c>
      <c r="H29" s="8">
        <v>8.6999999999999993</v>
      </c>
      <c r="I29" s="8">
        <v>5.5</v>
      </c>
      <c r="J29" s="7">
        <f t="shared" si="1"/>
        <v>6.8</v>
      </c>
      <c r="K29" s="20"/>
    </row>
    <row r="30" spans="1:11" ht="20.100000000000001" customHeight="1">
      <c r="A30" s="18">
        <v>224335</v>
      </c>
      <c r="B30" s="18">
        <v>17</v>
      </c>
      <c r="C30" s="18">
        <v>2119240273</v>
      </c>
      <c r="D30" s="29" t="s">
        <v>107</v>
      </c>
      <c r="E30" s="30" t="s">
        <v>54</v>
      </c>
      <c r="F30" s="24" t="s">
        <v>70</v>
      </c>
      <c r="G30" s="18" t="s">
        <v>81</v>
      </c>
      <c r="H30" s="8">
        <v>8.1999999999999993</v>
      </c>
      <c r="I30" s="8">
        <v>9</v>
      </c>
      <c r="J30" s="7">
        <f t="shared" si="1"/>
        <v>8.6999999999999993</v>
      </c>
      <c r="K30" s="20"/>
    </row>
    <row r="31" spans="1:11" ht="20.100000000000001" customHeight="1">
      <c r="A31" s="18">
        <v>224335</v>
      </c>
      <c r="B31" s="18">
        <v>18</v>
      </c>
      <c r="C31" s="18">
        <v>2119240129</v>
      </c>
      <c r="D31" s="29" t="s">
        <v>108</v>
      </c>
      <c r="E31" s="30" t="s">
        <v>60</v>
      </c>
      <c r="F31" s="24" t="s">
        <v>41</v>
      </c>
      <c r="G31" s="18" t="s">
        <v>109</v>
      </c>
      <c r="H31" s="8">
        <v>9.1999999999999993</v>
      </c>
      <c r="I31" s="8">
        <v>8.6</v>
      </c>
      <c r="J31" s="7">
        <f t="shared" si="1"/>
        <v>8.8000000000000007</v>
      </c>
      <c r="K31" s="20"/>
    </row>
    <row r="32" spans="1:11" ht="20.100000000000001" customHeight="1">
      <c r="A32" s="18">
        <v>224335</v>
      </c>
      <c r="B32" s="18">
        <v>19</v>
      </c>
      <c r="C32" s="18">
        <v>2120240080</v>
      </c>
      <c r="D32" s="29" t="s">
        <v>110</v>
      </c>
      <c r="E32" s="30" t="s">
        <v>111</v>
      </c>
      <c r="F32" s="24" t="s">
        <v>35</v>
      </c>
      <c r="G32" s="18" t="s">
        <v>92</v>
      </c>
      <c r="H32" s="8">
        <v>8.6</v>
      </c>
      <c r="I32" s="8">
        <v>9</v>
      </c>
      <c r="J32" s="7">
        <f t="shared" si="1"/>
        <v>8.8000000000000007</v>
      </c>
      <c r="K32" s="20"/>
    </row>
    <row r="33" spans="1:11" ht="20.100000000000001" customHeight="1">
      <c r="A33" s="18">
        <v>224335</v>
      </c>
      <c r="B33" s="18">
        <v>20</v>
      </c>
      <c r="C33" s="18">
        <v>2119240193</v>
      </c>
      <c r="D33" s="29" t="s">
        <v>112</v>
      </c>
      <c r="E33" s="30" t="s">
        <v>43</v>
      </c>
      <c r="F33" s="24" t="s">
        <v>113</v>
      </c>
      <c r="G33" s="18" t="s">
        <v>114</v>
      </c>
      <c r="H33" s="8">
        <v>6.6</v>
      </c>
      <c r="I33" s="8">
        <v>6.6</v>
      </c>
      <c r="J33" s="7">
        <f t="shared" si="1"/>
        <v>6.6</v>
      </c>
      <c r="K33" s="20"/>
    </row>
    <row r="34" spans="1:11" ht="20.100000000000001" customHeight="1">
      <c r="A34" s="18">
        <v>224335</v>
      </c>
      <c r="B34" s="18">
        <v>21</v>
      </c>
      <c r="C34" s="18">
        <v>2119240045</v>
      </c>
      <c r="D34" s="29" t="s">
        <v>115</v>
      </c>
      <c r="E34" s="30" t="s">
        <v>51</v>
      </c>
      <c r="F34" s="24" t="s">
        <v>116</v>
      </c>
      <c r="G34" s="18" t="s">
        <v>95</v>
      </c>
      <c r="H34" s="8">
        <v>9.3000000000000007</v>
      </c>
      <c r="I34" s="8">
        <v>8.8000000000000007</v>
      </c>
      <c r="J34" s="7">
        <f t="shared" si="1"/>
        <v>9</v>
      </c>
      <c r="K34" s="20"/>
    </row>
    <row r="35" spans="1:11" ht="20.100000000000001" customHeight="1">
      <c r="A35" s="18">
        <v>224335</v>
      </c>
      <c r="B35" s="18">
        <v>22</v>
      </c>
      <c r="C35" s="18">
        <v>2119240314</v>
      </c>
      <c r="D35" s="29" t="s">
        <v>50</v>
      </c>
      <c r="E35" s="30" t="s">
        <v>51</v>
      </c>
      <c r="F35" s="24" t="s">
        <v>117</v>
      </c>
      <c r="G35" s="18" t="s">
        <v>118</v>
      </c>
      <c r="H35" s="8">
        <v>7.6999999999999993</v>
      </c>
      <c r="I35" s="8">
        <v>7.1</v>
      </c>
      <c r="J35" s="7">
        <f t="shared" si="1"/>
        <v>7.3</v>
      </c>
      <c r="K35" s="20"/>
    </row>
    <row r="36" spans="1:11" ht="20.100000000000001" customHeight="1">
      <c r="A36" s="18">
        <v>224335</v>
      </c>
      <c r="B36" s="18">
        <v>23</v>
      </c>
      <c r="C36" s="18">
        <v>2119240050</v>
      </c>
      <c r="D36" s="29" t="s">
        <v>119</v>
      </c>
      <c r="E36" s="30" t="s">
        <v>61</v>
      </c>
      <c r="F36" s="24" t="s">
        <v>120</v>
      </c>
      <c r="G36" s="18" t="s">
        <v>95</v>
      </c>
      <c r="H36" s="8">
        <v>6.5</v>
      </c>
      <c r="I36" s="8">
        <v>6.5</v>
      </c>
      <c r="J36" s="7">
        <f t="shared" si="1"/>
        <v>6.5</v>
      </c>
      <c r="K36" s="20"/>
    </row>
    <row r="37" spans="1:11" ht="20.100000000000001" customHeight="1">
      <c r="A37" s="18">
        <v>224335</v>
      </c>
      <c r="B37" s="18">
        <v>24</v>
      </c>
      <c r="C37" s="18">
        <v>2119240286</v>
      </c>
      <c r="D37" s="29" t="s">
        <v>121</v>
      </c>
      <c r="E37" s="30" t="s">
        <v>122</v>
      </c>
      <c r="F37" s="24" t="s">
        <v>123</v>
      </c>
      <c r="G37" s="18" t="s">
        <v>81</v>
      </c>
      <c r="H37" s="8">
        <v>9.1</v>
      </c>
      <c r="I37" s="8">
        <v>8.1999999999999993</v>
      </c>
      <c r="J37" s="7">
        <f t="shared" si="1"/>
        <v>8.6</v>
      </c>
      <c r="K37" s="20"/>
    </row>
    <row r="38" spans="1:11" ht="20.100000000000001" customHeight="1">
      <c r="A38" s="35">
        <v>224335</v>
      </c>
      <c r="B38" s="35">
        <v>25</v>
      </c>
      <c r="C38" s="35">
        <v>2119240228</v>
      </c>
      <c r="D38" s="36" t="s">
        <v>124</v>
      </c>
      <c r="E38" s="37" t="s">
        <v>63</v>
      </c>
      <c r="F38" s="38" t="s">
        <v>125</v>
      </c>
      <c r="G38" s="35" t="s">
        <v>84</v>
      </c>
      <c r="H38" s="33">
        <v>7.3</v>
      </c>
      <c r="I38" s="33" t="s">
        <v>135</v>
      </c>
      <c r="J38" s="73" t="e">
        <f t="shared" si="1"/>
        <v>#VALUE!</v>
      </c>
      <c r="K38" s="34"/>
    </row>
    <row r="39" spans="1:11" ht="20.100000000000001" customHeight="1">
      <c r="A39" s="18">
        <v>224335</v>
      </c>
      <c r="B39" s="18">
        <v>26</v>
      </c>
      <c r="C39" s="18">
        <v>2120240088</v>
      </c>
      <c r="D39" s="29" t="s">
        <v>126</v>
      </c>
      <c r="E39" s="30" t="s">
        <v>63</v>
      </c>
      <c r="F39" s="24" t="s">
        <v>127</v>
      </c>
      <c r="G39" s="18" t="s">
        <v>92</v>
      </c>
      <c r="H39" s="8">
        <v>8.6</v>
      </c>
      <c r="I39" s="8">
        <v>8.9</v>
      </c>
      <c r="J39" s="7">
        <f t="shared" si="1"/>
        <v>8.8000000000000007</v>
      </c>
      <c r="K39" s="20"/>
    </row>
    <row r="40" spans="1:11" ht="20.100000000000001" customHeight="1">
      <c r="A40" s="18">
        <v>224335</v>
      </c>
      <c r="B40" s="18">
        <v>27</v>
      </c>
      <c r="C40" s="18">
        <v>2119240257</v>
      </c>
      <c r="D40" s="29" t="s">
        <v>128</v>
      </c>
      <c r="E40" s="30" t="s">
        <v>44</v>
      </c>
      <c r="F40" s="24" t="s">
        <v>129</v>
      </c>
      <c r="G40" s="18" t="s">
        <v>87</v>
      </c>
      <c r="H40" s="8">
        <v>8.1</v>
      </c>
      <c r="I40" s="8">
        <v>8.9</v>
      </c>
      <c r="J40" s="7">
        <f t="shared" si="1"/>
        <v>8.6</v>
      </c>
      <c r="K40" s="20"/>
    </row>
    <row r="41" spans="1:11" ht="20.100000000000001" customHeight="1">
      <c r="A41" s="18">
        <v>224335</v>
      </c>
      <c r="B41" s="18">
        <v>28</v>
      </c>
      <c r="C41" s="18">
        <v>2119240200</v>
      </c>
      <c r="D41" s="29" t="s">
        <v>55</v>
      </c>
      <c r="E41" s="30" t="s">
        <v>66</v>
      </c>
      <c r="F41" s="24" t="s">
        <v>130</v>
      </c>
      <c r="G41" s="18" t="s">
        <v>114</v>
      </c>
      <c r="H41" s="8">
        <v>7.6999999999999993</v>
      </c>
      <c r="I41" s="8">
        <v>8.6</v>
      </c>
      <c r="J41" s="7">
        <f t="shared" si="1"/>
        <v>8.1999999999999993</v>
      </c>
      <c r="K41" s="20"/>
    </row>
    <row r="42" spans="1:11" ht="20.100000000000001" customHeight="1">
      <c r="A42" s="18">
        <v>224335</v>
      </c>
      <c r="B42" s="39">
        <v>29</v>
      </c>
      <c r="C42" s="32">
        <v>2119240212</v>
      </c>
      <c r="D42" s="40" t="s">
        <v>131</v>
      </c>
      <c r="E42" s="40" t="s">
        <v>132</v>
      </c>
      <c r="F42" s="41">
        <v>37155</v>
      </c>
      <c r="G42" s="41" t="s">
        <v>84</v>
      </c>
      <c r="H42" s="39">
        <v>8.8000000000000007</v>
      </c>
      <c r="I42" s="52">
        <v>7.8</v>
      </c>
      <c r="J42" s="53">
        <f t="shared" si="1"/>
        <v>8.1999999999999993</v>
      </c>
      <c r="K42" s="72" t="s">
        <v>136</v>
      </c>
    </row>
    <row r="43" spans="1:11" ht="20.100000000000001" customHeight="1">
      <c r="C43" s="11" t="s">
        <v>12</v>
      </c>
      <c r="D43" s="2" t="s">
        <v>133</v>
      </c>
    </row>
    <row r="44" spans="1:11" ht="20.100000000000001" customHeight="1">
      <c r="C44" s="11" t="s">
        <v>13</v>
      </c>
      <c r="D44" s="2" t="s">
        <v>134</v>
      </c>
    </row>
    <row r="45" spans="1:11" ht="20.100000000000001" customHeight="1">
      <c r="C45" s="11" t="s">
        <v>21</v>
      </c>
      <c r="D45" s="10">
        <v>28</v>
      </c>
    </row>
    <row r="46" spans="1:11" ht="20.100000000000001" customHeight="1">
      <c r="C46" s="11" t="s">
        <v>14</v>
      </c>
      <c r="D46" s="10">
        <v>28</v>
      </c>
    </row>
    <row r="47" spans="1:11" ht="20.100000000000001" customHeight="1">
      <c r="C47" s="11" t="s">
        <v>15</v>
      </c>
      <c r="D47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2022-01-21T08:22:38Z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