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5" i="1" l="1"/>
  <c r="J44" i="1"/>
  <c r="J40" i="1"/>
  <c r="J39" i="1"/>
  <c r="J38" i="1"/>
  <c r="J35" i="1"/>
  <c r="J26" i="1"/>
  <c r="J24" i="1"/>
  <c r="J19" i="1"/>
  <c r="J16" i="1"/>
  <c r="J17" i="1"/>
  <c r="J18" i="1"/>
  <c r="J20" i="1"/>
  <c r="J21" i="1"/>
  <c r="J22" i="1"/>
  <c r="J23" i="1"/>
  <c r="J25" i="1"/>
  <c r="J27" i="1"/>
  <c r="J28" i="1"/>
  <c r="J29" i="1"/>
  <c r="J30" i="1"/>
  <c r="J31" i="1"/>
  <c r="J32" i="1"/>
  <c r="J33" i="1"/>
  <c r="J34" i="1"/>
  <c r="J36" i="1"/>
  <c r="J37" i="1"/>
  <c r="J41" i="1"/>
  <c r="J42" i="1"/>
  <c r="J43" i="1"/>
  <c r="J46" i="1"/>
  <c r="J15" i="1" l="1"/>
  <c r="J14" i="1" l="1"/>
</calcChain>
</file>

<file path=xl/sharedStrings.xml><?xml version="1.0" encoding="utf-8"?>
<sst xmlns="http://schemas.openxmlformats.org/spreadsheetml/2006/main" count="178" uniqueCount="136">
  <si>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</si>
  <si>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</si>
  <si>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</si>
  <si>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</si>
  <si>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</si>
  <si>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</si>
  <si>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</si>
  <si>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</si>
  <si>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</si>
  <si>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</si>
  <si>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</si>
  <si>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</si>
  <si>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</si>
  <si>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</si>
  <si>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</si>
  <si>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</si>
  <si>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</si>
  <si>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</si>
  <si>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</si>
  <si>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</si>
  <si>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</si>
  <si>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</si>
  <si>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</si>
  <si>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</si>
  <si>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</si>
  <si>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</si>
  <si>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</si>
  <si>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</si>
  <si>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</si>
  <si>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</si>
  <si>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</si>
  <si>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</si>
  <si>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</si>
  <si>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Nhi</t>
  </si>
  <si>
    <t>Oanh</t>
  </si>
  <si>
    <t>Quyên</t>
  </si>
  <si>
    <t>Thảo</t>
  </si>
  <si>
    <t>Trang</t>
  </si>
  <si>
    <t>Thanh</t>
  </si>
  <si>
    <t>Nguyễn Thị Mỹ</t>
  </si>
  <si>
    <t>Yến</t>
  </si>
  <si>
    <t>Thư</t>
  </si>
  <si>
    <t>18/01/2022</t>
  </si>
  <si>
    <t>Ny</t>
  </si>
  <si>
    <t>09:45</t>
  </si>
  <si>
    <t>Anh văn cơ bản</t>
  </si>
  <si>
    <t>Nguyễn Thị</t>
  </si>
  <si>
    <t>Nguyễn Thị Thanh</t>
  </si>
  <si>
    <t>Huỳnh Thị Mỹ</t>
  </si>
  <si>
    <t>17/12/2003</t>
  </si>
  <si>
    <t>21/05/2003</t>
  </si>
  <si>
    <t>Tâm</t>
  </si>
  <si>
    <t>Tiến</t>
  </si>
  <si>
    <t>Nguyễn Thị Ngọc</t>
  </si>
  <si>
    <t>26/06/2003</t>
  </si>
  <si>
    <t>Nguyễn Thị Hải</t>
  </si>
  <si>
    <t>Nguyễn Anh</t>
  </si>
  <si>
    <t>09/06/2003</t>
  </si>
  <si>
    <t>04/03/2003</t>
  </si>
  <si>
    <t>Nguyễn Văn</t>
  </si>
  <si>
    <t>29/01/2003</t>
  </si>
  <si>
    <t>01/01/2003</t>
  </si>
  <si>
    <t>Quỳnh</t>
  </si>
  <si>
    <t>Võ Như</t>
  </si>
  <si>
    <t>30/09/2003</t>
  </si>
  <si>
    <t>Trần Thị Thanh</t>
  </si>
  <si>
    <t>Nguyễn Thanh</t>
  </si>
  <si>
    <t>Vũ</t>
  </si>
  <si>
    <t>21/03/2003</t>
  </si>
  <si>
    <t>31/03/2003</t>
  </si>
  <si>
    <t>28/02/2003</t>
  </si>
  <si>
    <t>13/10/2003</t>
  </si>
  <si>
    <t>13/07/2003</t>
  </si>
  <si>
    <t>Phương</t>
  </si>
  <si>
    <t>Nguyễn Ngọc</t>
  </si>
  <si>
    <t>Nguyễn Minh</t>
  </si>
  <si>
    <t>Thu</t>
  </si>
  <si>
    <t>Trâm</t>
  </si>
  <si>
    <t>Trung</t>
  </si>
  <si>
    <t>14/02/2002</t>
  </si>
  <si>
    <t>14/03/2003</t>
  </si>
  <si>
    <t>Quý</t>
  </si>
  <si>
    <t>11/09/2003</t>
  </si>
  <si>
    <t>Tuấn</t>
  </si>
  <si>
    <t>01/10/2003</t>
  </si>
  <si>
    <t>06/05/2003</t>
  </si>
  <si>
    <t>10/05/2003</t>
  </si>
  <si>
    <t>18/02/2003</t>
  </si>
  <si>
    <t>Phạm Minh</t>
  </si>
  <si>
    <t>Trúc</t>
  </si>
  <si>
    <t>05/11/2003</t>
  </si>
  <si>
    <t>Nguyễn Thị Kim</t>
  </si>
  <si>
    <t>Quốc</t>
  </si>
  <si>
    <t>Sáng</t>
  </si>
  <si>
    <t>18</t>
  </si>
  <si>
    <t>CCQ2119C</t>
  </si>
  <si>
    <t>CCQ2119A</t>
  </si>
  <si>
    <t>CCQ2119B</t>
  </si>
  <si>
    <t>CCQ2119D</t>
  </si>
  <si>
    <t>Trần Thị Diễm</t>
  </si>
  <si>
    <t>ON13</t>
  </si>
  <si>
    <t>Trần Ngọc Thùy Dương</t>
  </si>
  <si>
    <t>Nguyễn Thị Đào</t>
  </si>
  <si>
    <t>Trần Thị Kim</t>
  </si>
  <si>
    <t>01/08/2002</t>
  </si>
  <si>
    <t>CCQ2021C</t>
  </si>
  <si>
    <t>Trương Hoài Tuấn</t>
  </si>
  <si>
    <t>Phi</t>
  </si>
  <si>
    <t>25/05/2000</t>
  </si>
  <si>
    <t>Trịnh Như</t>
  </si>
  <si>
    <t>03/10/2003</t>
  </si>
  <si>
    <t>Đặng Toàn</t>
  </si>
  <si>
    <t>Quy</t>
  </si>
  <si>
    <t>Phạm Thị Lệ</t>
  </si>
  <si>
    <t>Kiều Nữ Diễm</t>
  </si>
  <si>
    <t>14/08/2003</t>
  </si>
  <si>
    <t>Nguyễn Lê Trường</t>
  </si>
  <si>
    <t>Sĩ</t>
  </si>
  <si>
    <t>14/02/2003</t>
  </si>
  <si>
    <t>Đinh Thị Phương</t>
  </si>
  <si>
    <t>22/12/1998</t>
  </si>
  <si>
    <t>Trương Ngọc Thanh</t>
  </si>
  <si>
    <t>Nguyễn Thị Anh</t>
  </si>
  <si>
    <t>08/12/2002</t>
  </si>
  <si>
    <t>Nguyễn Kiều</t>
  </si>
  <si>
    <t>16/12/2003</t>
  </si>
  <si>
    <t>Trương Thị Thùy</t>
  </si>
  <si>
    <t>06/08/2002</t>
  </si>
  <si>
    <t>Đỗ Hửu</t>
  </si>
  <si>
    <t>24/07/2000</t>
  </si>
  <si>
    <t>CCQ1915C</t>
  </si>
  <si>
    <t>22/04/2003</t>
  </si>
  <si>
    <t>Lê Hoàng</t>
  </si>
  <si>
    <t>17/02/2003</t>
  </si>
  <si>
    <t>Vắng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</si>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</sst>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106" zoomScaleNormal="82" workbookViewId="0">
      <selection activeCell="N44" sqref="N4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3.8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3" t="s">
        <v>32</v>
      </c>
      <c r="B1" s="43"/>
      <c r="C1" s="43"/>
      <c r="D1" s="43"/>
      <c r="E1" s="45" t="s">
        <v>29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4" t="s">
        <v>18</v>
      </c>
      <c r="C7" s="54"/>
      <c r="D7" s="56" t="s">
        <v>45</v>
      </c>
      <c r="E7" s="56"/>
      <c r="F7" s="56"/>
      <c r="G7" s="26" t="s">
        <v>16</v>
      </c>
      <c r="H7" s="27" t="s">
        <v>94</v>
      </c>
      <c r="I7" s="28"/>
      <c r="J7" s="22"/>
    </row>
    <row r="8" spans="1:11" ht="20.100000000000001" customHeight="1">
      <c r="B8" s="54" t="s">
        <v>0</v>
      </c>
      <c r="C8" s="54"/>
      <c r="D8" s="58" t="s">
        <v>31</v>
      </c>
      <c r="E8" s="58"/>
      <c r="F8" s="58"/>
      <c r="G8" s="17"/>
      <c r="H8" s="17"/>
      <c r="I8" s="17"/>
      <c r="J8" s="13"/>
    </row>
    <row r="9" spans="1:11" ht="20.100000000000001" customHeight="1">
      <c r="B9" s="54" t="s">
        <v>3</v>
      </c>
      <c r="C9" s="57"/>
      <c r="D9" s="29" t="s">
        <v>42</v>
      </c>
      <c r="E9" s="17" t="s">
        <v>4</v>
      </c>
      <c r="F9" s="29" t="s">
        <v>44</v>
      </c>
      <c r="G9" s="17" t="s">
        <v>5</v>
      </c>
      <c r="H9" s="30" t="s">
        <v>100</v>
      </c>
      <c r="I9" s="24"/>
      <c r="J9" s="24"/>
    </row>
    <row r="10" spans="1:11" ht="20.100000000000001" customHeight="1">
      <c r="B10" s="54" t="s">
        <v>1</v>
      </c>
      <c r="C10" s="54"/>
      <c r="D10" s="58" t="s">
        <v>101</v>
      </c>
      <c r="E10" s="58"/>
      <c r="F10" s="58"/>
      <c r="G10" s="17" t="s">
        <v>19</v>
      </c>
      <c r="H10" s="24">
        <v>29</v>
      </c>
      <c r="I10" s="23" t="s">
        <v>28</v>
      </c>
      <c r="J10" s="3">
        <v>4</v>
      </c>
    </row>
    <row r="11" spans="1:11" ht="20.100000000000001" customHeight="1">
      <c r="B11" s="55" t="s">
        <v>2</v>
      </c>
      <c r="C11" s="55"/>
      <c r="D11" s="59" t="s">
        <v>102</v>
      </c>
      <c r="E11" s="59"/>
      <c r="F11" s="59"/>
      <c r="G11" s="13" t="s">
        <v>20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52" t="s">
        <v>8</v>
      </c>
      <c r="E13" s="53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2121190016</v>
      </c>
      <c r="D14" s="31" t="s">
        <v>74</v>
      </c>
      <c r="E14" s="32" t="s">
        <v>33</v>
      </c>
      <c r="F14" s="25" t="s">
        <v>87</v>
      </c>
      <c r="G14" s="18" t="s">
        <v>96</v>
      </c>
      <c r="H14" s="8">
        <v>7.3</v>
      </c>
      <c r="I14" s="41">
        <v>7</v>
      </c>
      <c r="J14" s="7">
        <f t="shared" ref="J14:J46" si="0">ROUND((H14*0.4)+(I14*0.6),1)</f>
        <v>7.1</v>
      </c>
      <c r="K14" s="20"/>
    </row>
    <row r="15" spans="1:11" ht="20.100000000000001" customHeight="1">
      <c r="A15" s="18">
        <v>224103</v>
      </c>
      <c r="B15" s="18">
        <v>2</v>
      </c>
      <c r="C15" s="18">
        <v>2120210075</v>
      </c>
      <c r="D15" s="31" t="s">
        <v>103</v>
      </c>
      <c r="E15" s="32" t="s">
        <v>43</v>
      </c>
      <c r="F15" s="25" t="s">
        <v>104</v>
      </c>
      <c r="G15" s="18" t="s">
        <v>105</v>
      </c>
      <c r="H15" s="8">
        <v>5.8</v>
      </c>
      <c r="I15" s="42">
        <v>7.4</v>
      </c>
      <c r="J15" s="7">
        <f t="shared" si="0"/>
        <v>6.8</v>
      </c>
      <c r="K15" s="20"/>
    </row>
    <row r="16" spans="1:11" ht="20.100000000000001" customHeight="1">
      <c r="A16" s="18">
        <v>224103</v>
      </c>
      <c r="B16" s="18">
        <v>3</v>
      </c>
      <c r="C16" s="18">
        <v>2121190015</v>
      </c>
      <c r="D16" s="31" t="s">
        <v>91</v>
      </c>
      <c r="E16" s="32" t="s">
        <v>34</v>
      </c>
      <c r="F16" s="25" t="s">
        <v>72</v>
      </c>
      <c r="G16" s="18" t="s">
        <v>96</v>
      </c>
      <c r="H16" s="8">
        <v>6.3</v>
      </c>
      <c r="I16" s="41">
        <v>9</v>
      </c>
      <c r="J16" s="7">
        <f t="shared" si="0"/>
        <v>7.9</v>
      </c>
      <c r="K16" s="20"/>
    </row>
    <row r="17" spans="1:11" ht="20.100000000000001" customHeight="1">
      <c r="A17" s="18">
        <v>224103</v>
      </c>
      <c r="B17" s="18">
        <v>4</v>
      </c>
      <c r="C17" s="18">
        <v>2121190087</v>
      </c>
      <c r="D17" s="31" t="s">
        <v>91</v>
      </c>
      <c r="E17" s="32" t="s">
        <v>34</v>
      </c>
      <c r="F17" s="25" t="s">
        <v>69</v>
      </c>
      <c r="G17" s="18" t="s">
        <v>95</v>
      </c>
      <c r="H17" s="8">
        <v>7.2</v>
      </c>
      <c r="I17" s="41">
        <v>7.3</v>
      </c>
      <c r="J17" s="7">
        <f t="shared" si="0"/>
        <v>7.3</v>
      </c>
      <c r="K17" s="20"/>
    </row>
    <row r="18" spans="1:11" ht="20.100000000000001" customHeight="1">
      <c r="A18" s="18">
        <v>224103</v>
      </c>
      <c r="B18" s="18">
        <v>5</v>
      </c>
      <c r="C18" s="18">
        <v>2121190041</v>
      </c>
      <c r="D18" s="31" t="s">
        <v>39</v>
      </c>
      <c r="E18" s="32" t="s">
        <v>34</v>
      </c>
      <c r="F18" s="25" t="s">
        <v>57</v>
      </c>
      <c r="G18" s="18" t="s">
        <v>97</v>
      </c>
      <c r="H18" s="8">
        <v>7.7</v>
      </c>
      <c r="I18" s="41">
        <v>6.1</v>
      </c>
      <c r="J18" s="7">
        <f t="shared" si="0"/>
        <v>6.7</v>
      </c>
      <c r="K18" s="20"/>
    </row>
    <row r="19" spans="1:11" ht="20.100000000000001" customHeight="1">
      <c r="A19" s="18">
        <v>224103</v>
      </c>
      <c r="B19" s="18">
        <v>6</v>
      </c>
      <c r="C19" s="18">
        <v>2121190054</v>
      </c>
      <c r="D19" s="31" t="s">
        <v>53</v>
      </c>
      <c r="E19" s="32" t="s">
        <v>34</v>
      </c>
      <c r="F19" s="25" t="s">
        <v>54</v>
      </c>
      <c r="G19" s="18" t="s">
        <v>97</v>
      </c>
      <c r="H19" s="8">
        <v>6</v>
      </c>
      <c r="I19" s="41">
        <v>6</v>
      </c>
      <c r="J19" s="7">
        <f>ROUND((H19*0.4)+(I19*0.6),1)</f>
        <v>6</v>
      </c>
      <c r="K19" s="20"/>
    </row>
    <row r="20" spans="1:11" ht="20.100000000000001" customHeight="1">
      <c r="A20" s="36">
        <v>224103</v>
      </c>
      <c r="B20" s="36">
        <v>7</v>
      </c>
      <c r="C20" s="36">
        <v>2121190081</v>
      </c>
      <c r="D20" s="37" t="s">
        <v>106</v>
      </c>
      <c r="E20" s="38" t="s">
        <v>107</v>
      </c>
      <c r="F20" s="39" t="s">
        <v>108</v>
      </c>
      <c r="G20" s="36" t="s">
        <v>95</v>
      </c>
      <c r="H20" s="35"/>
      <c r="I20" s="35" t="s">
        <v>134</v>
      </c>
      <c r="J20" s="35" t="e">
        <f t="shared" si="0"/>
        <v>#VALUE!</v>
      </c>
      <c r="K20" s="40"/>
    </row>
    <row r="21" spans="1:11" ht="20.100000000000001" customHeight="1">
      <c r="A21" s="18">
        <v>224103</v>
      </c>
      <c r="B21" s="18">
        <v>8</v>
      </c>
      <c r="C21" s="18">
        <v>2121190027</v>
      </c>
      <c r="D21" s="31" t="s">
        <v>109</v>
      </c>
      <c r="E21" s="32" t="s">
        <v>73</v>
      </c>
      <c r="F21" s="25" t="s">
        <v>110</v>
      </c>
      <c r="G21" s="18" t="s">
        <v>96</v>
      </c>
      <c r="H21" s="8">
        <v>6.2</v>
      </c>
      <c r="I21" s="41">
        <v>7.4</v>
      </c>
      <c r="J21" s="7">
        <f t="shared" si="0"/>
        <v>6.9</v>
      </c>
      <c r="K21" s="20"/>
    </row>
    <row r="22" spans="1:11" ht="20.100000000000001" customHeight="1">
      <c r="A22" s="18">
        <v>224103</v>
      </c>
      <c r="B22" s="18">
        <v>9</v>
      </c>
      <c r="C22" s="18">
        <v>2121190059</v>
      </c>
      <c r="D22" s="31" t="s">
        <v>111</v>
      </c>
      <c r="E22" s="32" t="s">
        <v>92</v>
      </c>
      <c r="F22" s="25" t="s">
        <v>82</v>
      </c>
      <c r="G22" s="18" t="s">
        <v>97</v>
      </c>
      <c r="H22" s="8">
        <v>6.9</v>
      </c>
      <c r="I22" s="41">
        <v>9.1999999999999993</v>
      </c>
      <c r="J22" s="7">
        <f t="shared" si="0"/>
        <v>8.3000000000000007</v>
      </c>
      <c r="K22" s="20"/>
    </row>
    <row r="23" spans="1:11" ht="20.100000000000001" customHeight="1">
      <c r="A23" s="36">
        <v>224103</v>
      </c>
      <c r="B23" s="36">
        <v>10</v>
      </c>
      <c r="C23" s="36">
        <v>2121190163</v>
      </c>
      <c r="D23" s="37" t="s">
        <v>53</v>
      </c>
      <c r="E23" s="38" t="s">
        <v>112</v>
      </c>
      <c r="F23" s="39" t="s">
        <v>80</v>
      </c>
      <c r="G23" s="36" t="s">
        <v>96</v>
      </c>
      <c r="H23" s="35"/>
      <c r="I23" s="35" t="s">
        <v>134</v>
      </c>
      <c r="J23" s="35" t="e">
        <f t="shared" si="0"/>
        <v>#VALUE!</v>
      </c>
      <c r="K23" s="40"/>
    </row>
    <row r="24" spans="1:11" ht="20.100000000000001" customHeight="1">
      <c r="A24" s="18">
        <v>224103</v>
      </c>
      <c r="B24" s="18">
        <v>11</v>
      </c>
      <c r="C24" s="18">
        <v>2121190036</v>
      </c>
      <c r="D24" s="31" t="s">
        <v>53</v>
      </c>
      <c r="E24" s="32" t="s">
        <v>81</v>
      </c>
      <c r="F24" s="25" t="s">
        <v>68</v>
      </c>
      <c r="G24" s="18" t="s">
        <v>97</v>
      </c>
      <c r="H24" s="8">
        <v>7.9</v>
      </c>
      <c r="I24" s="41">
        <v>9.3000000000000007</v>
      </c>
      <c r="J24" s="7">
        <f>ROUND((H24*0.4)+(I24*0.6),1)</f>
        <v>8.6999999999999993</v>
      </c>
      <c r="K24" s="20"/>
    </row>
    <row r="25" spans="1:11" ht="20.100000000000001" customHeight="1">
      <c r="A25" s="36">
        <v>224103</v>
      </c>
      <c r="B25" s="36">
        <v>12</v>
      </c>
      <c r="C25" s="36">
        <v>2121190091</v>
      </c>
      <c r="D25" s="37" t="s">
        <v>113</v>
      </c>
      <c r="E25" s="38" t="s">
        <v>35</v>
      </c>
      <c r="F25" s="39" t="s">
        <v>85</v>
      </c>
      <c r="G25" s="36" t="s">
        <v>95</v>
      </c>
      <c r="H25" s="35"/>
      <c r="I25" s="35" t="s">
        <v>134</v>
      </c>
      <c r="J25" s="35" t="e">
        <f t="shared" si="0"/>
        <v>#VALUE!</v>
      </c>
      <c r="K25" s="40"/>
    </row>
    <row r="26" spans="1:11" ht="20.100000000000001" customHeight="1">
      <c r="A26" s="18">
        <v>224103</v>
      </c>
      <c r="B26" s="18">
        <v>13</v>
      </c>
      <c r="C26" s="18">
        <v>2121190115</v>
      </c>
      <c r="D26" s="31" t="s">
        <v>114</v>
      </c>
      <c r="E26" s="32" t="s">
        <v>62</v>
      </c>
      <c r="F26" s="25" t="s">
        <v>115</v>
      </c>
      <c r="G26" s="18" t="s">
        <v>98</v>
      </c>
      <c r="H26" s="8">
        <v>5.5</v>
      </c>
      <c r="I26" s="41">
        <v>8.5</v>
      </c>
      <c r="J26" s="7">
        <f>ROUND((H26*0.4)+(I26*0.6),1)</f>
        <v>7.3</v>
      </c>
      <c r="K26" s="20"/>
    </row>
    <row r="27" spans="1:11" ht="20.100000000000001" customHeight="1">
      <c r="A27" s="18">
        <v>224103</v>
      </c>
      <c r="B27" s="18">
        <v>14</v>
      </c>
      <c r="C27" s="18">
        <v>2121190063</v>
      </c>
      <c r="D27" s="31" t="s">
        <v>99</v>
      </c>
      <c r="E27" s="32" t="s">
        <v>62</v>
      </c>
      <c r="F27" s="25" t="s">
        <v>90</v>
      </c>
      <c r="G27" s="18" t="s">
        <v>97</v>
      </c>
      <c r="H27" s="8">
        <v>8.3000000000000007</v>
      </c>
      <c r="I27" s="41">
        <v>9.1999999999999993</v>
      </c>
      <c r="J27" s="7">
        <f t="shared" si="0"/>
        <v>8.8000000000000007</v>
      </c>
      <c r="K27" s="20"/>
    </row>
    <row r="28" spans="1:11" ht="20.100000000000001" customHeight="1">
      <c r="A28" s="18">
        <v>224103</v>
      </c>
      <c r="B28" s="18">
        <v>15</v>
      </c>
      <c r="C28" s="18">
        <v>2121190152</v>
      </c>
      <c r="D28" s="31" t="s">
        <v>116</v>
      </c>
      <c r="E28" s="32" t="s">
        <v>93</v>
      </c>
      <c r="F28" s="25" t="s">
        <v>49</v>
      </c>
      <c r="G28" s="18" t="s">
        <v>98</v>
      </c>
      <c r="H28" s="8">
        <v>6.9</v>
      </c>
      <c r="I28" s="41">
        <v>6.4</v>
      </c>
      <c r="J28" s="7">
        <f t="shared" si="0"/>
        <v>6.6</v>
      </c>
      <c r="K28" s="20"/>
    </row>
    <row r="29" spans="1:11" ht="20.100000000000001" customHeight="1">
      <c r="A29" s="18">
        <v>224103</v>
      </c>
      <c r="B29" s="18">
        <v>16</v>
      </c>
      <c r="C29" s="18">
        <v>2121190007</v>
      </c>
      <c r="D29" s="31" t="s">
        <v>59</v>
      </c>
      <c r="E29" s="32" t="s">
        <v>117</v>
      </c>
      <c r="F29" s="25" t="s">
        <v>118</v>
      </c>
      <c r="G29" s="18" t="s">
        <v>96</v>
      </c>
      <c r="H29" s="8">
        <v>5.0999999999999996</v>
      </c>
      <c r="I29" s="41">
        <v>5.2</v>
      </c>
      <c r="J29" s="7">
        <f t="shared" si="0"/>
        <v>5.2</v>
      </c>
      <c r="K29" s="20"/>
    </row>
    <row r="30" spans="1:11" ht="20.100000000000001" customHeight="1">
      <c r="A30" s="36">
        <v>224103</v>
      </c>
      <c r="B30" s="36">
        <v>17</v>
      </c>
      <c r="C30" s="36">
        <v>2121190071</v>
      </c>
      <c r="D30" s="37" t="s">
        <v>63</v>
      </c>
      <c r="E30" s="38" t="s">
        <v>51</v>
      </c>
      <c r="F30" s="39" t="s">
        <v>64</v>
      </c>
      <c r="G30" s="36" t="s">
        <v>95</v>
      </c>
      <c r="H30" s="35"/>
      <c r="I30" s="35" t="s">
        <v>134</v>
      </c>
      <c r="J30" s="35" t="e">
        <f t="shared" si="0"/>
        <v>#VALUE!</v>
      </c>
      <c r="K30" s="40"/>
    </row>
    <row r="31" spans="1:11" ht="20.100000000000001" customHeight="1">
      <c r="A31" s="18">
        <v>224103</v>
      </c>
      <c r="B31" s="18">
        <v>18</v>
      </c>
      <c r="C31" s="18">
        <v>2121190136</v>
      </c>
      <c r="D31" s="31" t="s">
        <v>47</v>
      </c>
      <c r="E31" s="32" t="s">
        <v>38</v>
      </c>
      <c r="F31" s="25" t="s">
        <v>60</v>
      </c>
      <c r="G31" s="18" t="s">
        <v>98</v>
      </c>
      <c r="H31" s="8">
        <v>9.1</v>
      </c>
      <c r="I31" s="41">
        <v>9.3000000000000007</v>
      </c>
      <c r="J31" s="7">
        <f t="shared" si="0"/>
        <v>9.1999999999999993</v>
      </c>
      <c r="K31" s="20"/>
    </row>
    <row r="32" spans="1:11" ht="20.100000000000001" customHeight="1">
      <c r="A32" s="18">
        <v>224103</v>
      </c>
      <c r="B32" s="18">
        <v>19</v>
      </c>
      <c r="C32" s="18">
        <v>2121190162</v>
      </c>
      <c r="D32" s="31" t="s">
        <v>119</v>
      </c>
      <c r="E32" s="32" t="s">
        <v>36</v>
      </c>
      <c r="F32" s="25" t="s">
        <v>120</v>
      </c>
      <c r="G32" s="18" t="s">
        <v>98</v>
      </c>
      <c r="H32" s="8">
        <v>6.2</v>
      </c>
      <c r="I32" s="41">
        <v>7.5</v>
      </c>
      <c r="J32" s="7">
        <f t="shared" si="0"/>
        <v>7</v>
      </c>
      <c r="K32" s="20"/>
    </row>
    <row r="33" spans="1:11" ht="20.100000000000001" customHeight="1">
      <c r="A33" s="18">
        <v>224103</v>
      </c>
      <c r="B33" s="18">
        <v>20</v>
      </c>
      <c r="C33" s="18">
        <v>2121190065</v>
      </c>
      <c r="D33" s="31" t="s">
        <v>121</v>
      </c>
      <c r="E33" s="32" t="s">
        <v>36</v>
      </c>
      <c r="F33" s="25" t="s">
        <v>86</v>
      </c>
      <c r="G33" s="18" t="s">
        <v>97</v>
      </c>
      <c r="H33" s="8">
        <v>7.7</v>
      </c>
      <c r="I33" s="41">
        <v>8.8000000000000007</v>
      </c>
      <c r="J33" s="7">
        <f t="shared" si="0"/>
        <v>8.4</v>
      </c>
      <c r="K33" s="20"/>
    </row>
    <row r="34" spans="1:11" ht="20.100000000000001" customHeight="1">
      <c r="A34" s="18">
        <v>224103</v>
      </c>
      <c r="B34" s="18">
        <v>21</v>
      </c>
      <c r="C34" s="18">
        <v>2121190116</v>
      </c>
      <c r="D34" s="31" t="s">
        <v>46</v>
      </c>
      <c r="E34" s="32" t="s">
        <v>76</v>
      </c>
      <c r="F34" s="25" t="s">
        <v>61</v>
      </c>
      <c r="G34" s="18" t="s">
        <v>98</v>
      </c>
      <c r="H34" s="8">
        <v>5</v>
      </c>
      <c r="I34" s="41">
        <v>8.8000000000000007</v>
      </c>
      <c r="J34" s="7">
        <f t="shared" si="0"/>
        <v>7.3</v>
      </c>
      <c r="K34" s="20"/>
    </row>
    <row r="35" spans="1:11" ht="20.100000000000001" customHeight="1">
      <c r="A35" s="18">
        <v>224103</v>
      </c>
      <c r="B35" s="18">
        <v>22</v>
      </c>
      <c r="C35" s="18">
        <v>2121190047</v>
      </c>
      <c r="D35" s="31" t="s">
        <v>122</v>
      </c>
      <c r="E35" s="32" t="s">
        <v>41</v>
      </c>
      <c r="F35" s="25" t="s">
        <v>58</v>
      </c>
      <c r="G35" s="18" t="s">
        <v>97</v>
      </c>
      <c r="H35" s="8">
        <v>7.6</v>
      </c>
      <c r="I35" s="41">
        <v>9.6</v>
      </c>
      <c r="J35" s="7">
        <f>ROUND((H35*0.4)+(I35*0.6),1)</f>
        <v>8.8000000000000007</v>
      </c>
      <c r="K35" s="20"/>
    </row>
    <row r="36" spans="1:11" ht="20.100000000000001" customHeight="1">
      <c r="A36" s="18">
        <v>224103</v>
      </c>
      <c r="B36" s="18">
        <v>23</v>
      </c>
      <c r="C36" s="18">
        <v>2121190138</v>
      </c>
      <c r="D36" s="31" t="s">
        <v>65</v>
      </c>
      <c r="E36" s="32" t="s">
        <v>41</v>
      </c>
      <c r="F36" s="25" t="s">
        <v>71</v>
      </c>
      <c r="G36" s="18" t="s">
        <v>98</v>
      </c>
      <c r="H36" s="8">
        <v>9.1</v>
      </c>
      <c r="I36" s="41">
        <v>9.8000000000000007</v>
      </c>
      <c r="J36" s="7">
        <f t="shared" si="0"/>
        <v>9.5</v>
      </c>
      <c r="K36" s="20"/>
    </row>
    <row r="37" spans="1:11" ht="20.100000000000001" customHeight="1">
      <c r="A37" s="18">
        <v>224103</v>
      </c>
      <c r="B37" s="18">
        <v>24</v>
      </c>
      <c r="C37" s="18">
        <v>2121190149</v>
      </c>
      <c r="D37" s="31" t="s">
        <v>75</v>
      </c>
      <c r="E37" s="32" t="s">
        <v>52</v>
      </c>
      <c r="F37" s="25" t="s">
        <v>79</v>
      </c>
      <c r="G37" s="18" t="s">
        <v>95</v>
      </c>
      <c r="H37" s="8">
        <v>7.8</v>
      </c>
      <c r="I37" s="41">
        <v>8.1999999999999993</v>
      </c>
      <c r="J37" s="7">
        <f t="shared" si="0"/>
        <v>8</v>
      </c>
      <c r="K37" s="20"/>
    </row>
    <row r="38" spans="1:11" ht="20.100000000000001" customHeight="1">
      <c r="A38" s="18">
        <v>224103</v>
      </c>
      <c r="B38" s="18">
        <v>25</v>
      </c>
      <c r="C38" s="18">
        <v>2121190144</v>
      </c>
      <c r="D38" s="31" t="s">
        <v>88</v>
      </c>
      <c r="E38" s="32" t="s">
        <v>52</v>
      </c>
      <c r="F38" s="25" t="s">
        <v>123</v>
      </c>
      <c r="G38" s="18" t="s">
        <v>96</v>
      </c>
      <c r="H38" s="8">
        <v>9</v>
      </c>
      <c r="I38" s="41">
        <v>8.5</v>
      </c>
      <c r="J38" s="7">
        <f>ROUND((H38*0.4)+(I38*0.6),1)</f>
        <v>8.6999999999999993</v>
      </c>
      <c r="K38" s="20"/>
    </row>
    <row r="39" spans="1:11" ht="20.100000000000001" customHeight="1">
      <c r="A39" s="18">
        <v>224103</v>
      </c>
      <c r="B39" s="18">
        <v>26</v>
      </c>
      <c r="C39" s="18">
        <v>2121190074</v>
      </c>
      <c r="D39" s="31" t="s">
        <v>124</v>
      </c>
      <c r="E39" s="32" t="s">
        <v>37</v>
      </c>
      <c r="F39" s="25" t="s">
        <v>125</v>
      </c>
      <c r="G39" s="18" t="s">
        <v>95</v>
      </c>
      <c r="H39" s="8">
        <v>7.5</v>
      </c>
      <c r="I39" s="41">
        <v>7.8</v>
      </c>
      <c r="J39" s="7">
        <f>ROUND((H39*0.4)+(I39*0.6),1)</f>
        <v>7.7</v>
      </c>
      <c r="K39" s="20"/>
    </row>
    <row r="40" spans="1:11" ht="20.100000000000001" customHeight="1">
      <c r="A40" s="18">
        <v>224103</v>
      </c>
      <c r="B40" s="18">
        <v>27</v>
      </c>
      <c r="C40" s="18">
        <v>2121190058</v>
      </c>
      <c r="D40" s="31" t="s">
        <v>126</v>
      </c>
      <c r="E40" s="32" t="s">
        <v>37</v>
      </c>
      <c r="F40" s="25" t="s">
        <v>127</v>
      </c>
      <c r="G40" s="18" t="s">
        <v>97</v>
      </c>
      <c r="H40" s="8">
        <v>6.9</v>
      </c>
      <c r="I40" s="41">
        <v>7.8</v>
      </c>
      <c r="J40" s="7">
        <f>ROUND((H40*0.4)+(I40*0.6),1)</f>
        <v>7.4</v>
      </c>
      <c r="K40" s="20"/>
    </row>
    <row r="41" spans="1:11" ht="20.100000000000001" customHeight="1">
      <c r="A41" s="18">
        <v>224103</v>
      </c>
      <c r="B41" s="18">
        <v>28</v>
      </c>
      <c r="C41" s="18">
        <v>2121190029</v>
      </c>
      <c r="D41" s="31" t="s">
        <v>48</v>
      </c>
      <c r="E41" s="32" t="s">
        <v>77</v>
      </c>
      <c r="F41" s="25" t="s">
        <v>84</v>
      </c>
      <c r="G41" s="18" t="s">
        <v>96</v>
      </c>
      <c r="H41" s="8">
        <v>7.7</v>
      </c>
      <c r="I41" s="41">
        <v>7</v>
      </c>
      <c r="J41" s="7">
        <f t="shared" si="0"/>
        <v>7.3</v>
      </c>
      <c r="K41" s="20"/>
    </row>
    <row r="42" spans="1:11" ht="20.100000000000001" customHeight="1">
      <c r="A42" s="18">
        <v>224103</v>
      </c>
      <c r="B42" s="18">
        <v>29</v>
      </c>
      <c r="C42" s="18">
        <v>2121190123</v>
      </c>
      <c r="D42" s="31" t="s">
        <v>66</v>
      </c>
      <c r="E42" s="32" t="s">
        <v>89</v>
      </c>
      <c r="F42" s="25" t="s">
        <v>70</v>
      </c>
      <c r="G42" s="18" t="s">
        <v>98</v>
      </c>
      <c r="H42" s="8">
        <v>5.7</v>
      </c>
      <c r="I42" s="41">
        <v>9</v>
      </c>
      <c r="J42" s="7">
        <f t="shared" si="0"/>
        <v>7.7</v>
      </c>
      <c r="K42" s="20"/>
    </row>
    <row r="43" spans="1:11" ht="20.100000000000001" customHeight="1">
      <c r="A43" s="18">
        <v>224103</v>
      </c>
      <c r="B43" s="18">
        <v>30</v>
      </c>
      <c r="C43" s="18">
        <v>2119150081</v>
      </c>
      <c r="D43" s="31" t="s">
        <v>128</v>
      </c>
      <c r="E43" s="32" t="s">
        <v>78</v>
      </c>
      <c r="F43" s="25" t="s">
        <v>129</v>
      </c>
      <c r="G43" s="18" t="s">
        <v>130</v>
      </c>
      <c r="H43" s="8">
        <v>7.5</v>
      </c>
      <c r="I43" s="41">
        <v>8.9</v>
      </c>
      <c r="J43" s="7">
        <f t="shared" si="0"/>
        <v>8.3000000000000007</v>
      </c>
      <c r="K43" s="20"/>
    </row>
    <row r="44" spans="1:11" ht="20.100000000000001" customHeight="1">
      <c r="A44" s="18">
        <v>224103</v>
      </c>
      <c r="B44" s="18">
        <v>31</v>
      </c>
      <c r="C44" s="18">
        <v>2121190102</v>
      </c>
      <c r="D44" s="31" t="s">
        <v>56</v>
      </c>
      <c r="E44" s="32" t="s">
        <v>83</v>
      </c>
      <c r="F44" s="25" t="s">
        <v>131</v>
      </c>
      <c r="G44" s="18" t="s">
        <v>95</v>
      </c>
      <c r="H44" s="8">
        <v>6</v>
      </c>
      <c r="I44" s="41">
        <v>6.4</v>
      </c>
      <c r="J44" s="7">
        <f>ROUND((H44*0.4)+(I44*0.6),1)</f>
        <v>6.2</v>
      </c>
      <c r="K44" s="20"/>
    </row>
    <row r="45" spans="1:11" ht="20.100000000000001" customHeight="1">
      <c r="A45" s="18">
        <v>224103</v>
      </c>
      <c r="B45" s="18">
        <v>32</v>
      </c>
      <c r="C45" s="18">
        <v>2121190164</v>
      </c>
      <c r="D45" s="31" t="s">
        <v>132</v>
      </c>
      <c r="E45" s="32" t="s">
        <v>67</v>
      </c>
      <c r="F45" s="25" t="s">
        <v>50</v>
      </c>
      <c r="G45" s="18" t="s">
        <v>97</v>
      </c>
      <c r="H45" s="8">
        <v>7.6</v>
      </c>
      <c r="I45" s="41">
        <v>8.4</v>
      </c>
      <c r="J45" s="7">
        <f>ROUND((H45*0.4)+(I45*0.6),1)</f>
        <v>8.1</v>
      </c>
      <c r="K45" s="20"/>
    </row>
    <row r="46" spans="1:11" ht="20.100000000000001" customHeight="1">
      <c r="A46" s="18">
        <v>224103</v>
      </c>
      <c r="B46" s="18">
        <v>33</v>
      </c>
      <c r="C46" s="18">
        <v>2121190044</v>
      </c>
      <c r="D46" s="31" t="s">
        <v>55</v>
      </c>
      <c r="E46" s="32" t="s">
        <v>40</v>
      </c>
      <c r="F46" s="25" t="s">
        <v>133</v>
      </c>
      <c r="G46" s="18" t="s">
        <v>97</v>
      </c>
      <c r="H46" s="8">
        <v>9.1</v>
      </c>
      <c r="I46" s="41">
        <v>9</v>
      </c>
      <c r="J46" s="7">
        <f t="shared" si="0"/>
        <v>9</v>
      </c>
      <c r="K46" s="20"/>
    </row>
    <row r="48" spans="1:11" ht="20.100000000000001" customHeight="1">
      <c r="C48" s="11" t="s">
        <v>12</v>
      </c>
      <c r="D48" s="2" t="s">
        <v>31</v>
      </c>
    </row>
    <row r="49" spans="3:4" ht="20.100000000000001" customHeight="1">
      <c r="C49" s="11" t="s">
        <v>13</v>
      </c>
      <c r="D49" s="2" t="s">
        <v>135</v>
      </c>
    </row>
    <row r="50" spans="3:4" ht="20.100000000000001" customHeight="1">
      <c r="C50" s="11" t="s">
        <v>21</v>
      </c>
      <c r="D50" s="2">
        <v>29</v>
      </c>
    </row>
    <row r="51" spans="3:4" ht="20.100000000000001" customHeight="1">
      <c r="C51" s="11" t="s">
        <v>14</v>
      </c>
      <c r="D51" s="2">
        <v>29</v>
      </c>
    </row>
    <row r="52" spans="3:4" ht="20.100000000000001" customHeight="1">
      <c r="C52" s="11" t="s">
        <v>15</v>
      </c>
      <c r="D52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